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<sst xmlns="http://schemas.openxmlformats.org/spreadsheetml/2006/main" count="40" uniqueCount="40">
  <si>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</si>
  <si>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UJV010</t>
  </si>
  <si>
    <t xml:space="preserve">m</t>
  </si>
  <si>
    <t xml:space="preserve">Seto.</t>
  </si>
  <si>
    <r>
      <rPr>
        <sz val="8.25"/>
        <color rgb="FF000000"/>
        <rFont val="Arial"/>
        <family val="2"/>
      </rPr>
      <t xml:space="preserve">Seto de Aligustre (Ligustrum japonicum) de 0,3-0,5 m de altura (4 ud/m).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</si>
  <si>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</si>
  <si>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</si>
  <si>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</si>
  <si>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</si>
  <si>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</si>
  <si>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</si>
  <si>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</si>
  <si>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mt48ecr010a</t>
  </si>
  <si>
    <t xml:space="preserve">Ud</t>
  </si>
  <si>
    <t xml:space="preserve">Aligustre (Ligustrum japonicum) de 0,3-0,5 m de altura; suministro en contenedor.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</si>
  <si>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</si>
  <si>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</si>
  <si>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</si>
  <si>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</si>
  <si>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</si>
  <si>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</si>
  <si>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</si>
  <si>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herramienta</t>
  </si>
  <si>
    <t xml:space="preserve">mq01pan070b</t>
  </si>
  <si>
    <t xml:space="preserve">h</t>
  </si>
  <si>
    <t xml:space="preserve">Mini pala cargadora sobre neumáticos, de 52 kW/1 m³ kW.</t>
  </si>
  <si>
    <t xml:space="preserve">Subtotal equipo y herramienta:</t>
  </si>
  <si>
    <t xml:space="preserve">Mano de obra</t>
  </si>
  <si>
    <t xml:space="preserve">mo040</t>
  </si>
  <si>
    <t xml:space="preserve">h</t>
  </si>
  <si>
    <t xml:space="preserve">Especialista jardinero.</t>
  </si>
  <si>
    <t xml:space="preserve">mo115</t>
  </si>
  <si>
    <t xml:space="preserve">h</t>
  </si>
  <si>
    <t xml:space="preserve">Ayudante 2ª de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</si>
  <si>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</si>
  <si>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</si>
  <si>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</si>
  <si>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</si>
  <si>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108,89Bs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</si>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</sst>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31" customWidth="1"/>
    <col min="4" max="4" width="68.00" customWidth="1"/>
    <col min="5" max="5" width="15.13" customWidth="1"/>
    <col min="6" max="6" width="15.30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12.5</v>
      </c>
      <c r="G10" s="12">
        <f ca="1">ROUND(INDIRECT(ADDRESS(ROW()+(0), COLUMN()+(-2), 1))*INDIRECT(ADDRESS(ROW()+(0), COLUMN()+(-1), 1)), 2)</f>
        <v>50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1.5</v>
      </c>
      <c r="F11" s="12">
        <v>6.25</v>
      </c>
      <c r="G11" s="12">
        <f ca="1">ROUND(INDIRECT(ADDRESS(ROW()+(0), COLUMN()+(-2), 1))*INDIRECT(ADDRESS(ROW()+(0), COLUMN()+(-1), 1)), 2)</f>
        <v>9.38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0.02</v>
      </c>
      <c r="F12" s="14">
        <v>11.68</v>
      </c>
      <c r="G12" s="14">
        <f ca="1">ROUND(INDIRECT(ADDRESS(ROW()+(0), COLUMN()+(-2), 1))*INDIRECT(ADDRESS(ROW()+(0), COLUMN()+(-1), 1)), 2)</f>
        <v>0.23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59.61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0.116</v>
      </c>
      <c r="F15" s="14">
        <v>242.91</v>
      </c>
      <c r="G15" s="14">
        <f ca="1">ROUND(INDIRECT(ADDRESS(ROW()+(0), COLUMN()+(-2), 1))*INDIRECT(ADDRESS(ROW()+(0), COLUMN()+(-1), 1)), 2)</f>
        <v>28.18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28.18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0.098</v>
      </c>
      <c r="F18" s="12">
        <v>59.67</v>
      </c>
      <c r="G18" s="12">
        <f ca="1">ROUND(INDIRECT(ADDRESS(ROW()+(0), COLUMN()+(-2), 1))*INDIRECT(ADDRESS(ROW()+(0), COLUMN()+(-1), 1)), 2)</f>
        <v>5.85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0.305</v>
      </c>
      <c r="F19" s="14">
        <v>42.97</v>
      </c>
      <c r="G19" s="14">
        <f ca="1">ROUND(INDIRECT(ADDRESS(ROW()+(0), COLUMN()+(-2), 1))*INDIRECT(ADDRESS(ROW()+(0), COLUMN()+(-1), 1)), 2)</f>
        <v>13.11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1))), 2)</f>
        <v>18.96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4">
        <f ca="1">ROUND(SUM(INDIRECT(ADDRESS(ROW()+(-2), COLUMN()+(1), 1)),INDIRECT(ADDRESS(ROW()+(-6), COLUMN()+(1), 1)),INDIRECT(ADDRESS(ROW()+(-9), COLUMN()+(1), 1))), 2)</f>
        <v>106.75</v>
      </c>
      <c r="G22" s="14">
        <f ca="1">ROUND(INDIRECT(ADDRESS(ROW()+(0), COLUMN()+(-2), 1))*INDIRECT(ADDRESS(ROW()+(0), COLUMN()+(-1), 1))/100, 2)</f>
        <v>2.14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1)),INDIRECT(ADDRESS(ROW()+(-7), COLUMN()+(0), 1)),INDIRECT(ADDRESS(ROW()+(-10), COLUMN()+(0), 1))), 2)</f>
        <v>108.89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