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<sst xmlns="http://schemas.openxmlformats.org/spreadsheetml/2006/main" count="31" uniqueCount="31">
  <si>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</si>
  <si>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RTM042</t>
  </si>
  <si>
    <t xml:space="preserve">m</t>
  </si>
  <si>
    <t xml:space="preserve">Listón para remate lateral de cielo falso continuo de lamas de madera maciza.</t>
  </si>
  <si>
    <r>
      <rPr>
        <sz val="8.25"/>
        <color rgb="FF000000"/>
        <rFont val="Arial"/>
        <family val="2"/>
      </rPr>
      <t xml:space="preserve">Listón de 28x28 mm de sección, de madera de pino tratada en autoclave, con clase de uso 4, fijado con tornillos autoperforantes para madera, de 4 mm de diámetro y 50 mm de longitud, de acero galvanizado con revestimiento de cromo a el muro de madera; para remate lateral de cielo falso continuo suspendido, para exterior, de lamas de madera maciza, con borde machihembrado, situado a una altura menor de 4 m. Incluso tornillería para la fijación de los listones y clavos para la fijación de las lamas perimetrales de madera. El precio incluye la resolución de encuentros y puntos singulares.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</si>
  <si>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</si>
  <si>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</si>
  <si>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</si>
  <si>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</si>
  <si>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</si>
  <si>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</si>
  <si>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</si>
  <si>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mt07mee203a</t>
  </si>
  <si>
    <t xml:space="preserve">m</t>
  </si>
  <si>
    <t xml:space="preserve">Listón de 28x28 mm de sección, de madera de pino tratada en autoclave, con clase de uso 4.</t>
  </si>
  <si>
    <t xml:space="preserve">mt07emr113ch</t>
  </si>
  <si>
    <t xml:space="preserve">Ud</t>
  </si>
  <si>
    <t xml:space="preserve">Tornillo autoperforante para madera, de 4 mm de diámetro y 50 mm de longitud, de acero galvanizado con revestimiento de cromo.</t>
  </si>
  <si>
    <t xml:space="preserve">mt07emr111a</t>
  </si>
  <si>
    <t xml:space="preserve">Ud</t>
  </si>
  <si>
    <t xml:space="preserve">Clavo, de 4 mm de diámetro y 40 mm de longitud, de acero galvanizado de alta adherencia.</t>
  </si>
  <si>
    <t xml:space="preserve">Subtotal materiales:</t>
  </si>
  <si>
    <t xml:space="preserve">Mano de obra</t>
  </si>
  <si>
    <t xml:space="preserve">mo082</t>
  </si>
  <si>
    <t xml:space="preserve">h</t>
  </si>
  <si>
    <t xml:space="preserve">Ayudante 1ª en montaje de cielos falsos.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</si>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</sst>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93" customWidth="1"/>
    <col min="3" max="3" width="0.68" customWidth="1"/>
    <col min="4" max="4" width="6.97" customWidth="1"/>
    <col min="5" max="5" width="75.48" customWidth="1"/>
    <col min="6" max="6" width="12.41" customWidth="1"/>
    <col min="7" max="7" width="11.56" customWidth="1"/>
    <col min="8" max="8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1.05</v>
      </c>
      <c r="G10" s="12">
        <v>6.9</v>
      </c>
      <c r="H10" s="12">
        <f ca="1">ROUND(INDIRECT(ADDRESS(ROW()+(0), COLUMN()+(-2), 1))*INDIRECT(ADDRESS(ROW()+(0), COLUMN()+(-1), 1)), 2)</f>
        <v>7.25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2.5</v>
      </c>
      <c r="G11" s="12">
        <v>0.45</v>
      </c>
      <c r="H11" s="12">
        <f ca="1">ROUND(INDIRECT(ADDRESS(ROW()+(0), COLUMN()+(-2), 1))*INDIRECT(ADDRESS(ROW()+(0), COLUMN()+(-1), 1)), 2)</f>
        <v>1.13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2.5</v>
      </c>
      <c r="G12" s="14">
        <v>0.31</v>
      </c>
      <c r="H12" s="14">
        <f ca="1">ROUND(INDIRECT(ADDRESS(ROW()+(0), COLUMN()+(-2), 1))*INDIRECT(ADDRESS(ROW()+(0), COLUMN()+(-1), 1)), 2)</f>
        <v>0.78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9.16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0.052</v>
      </c>
      <c r="G15" s="14">
        <v>29.95</v>
      </c>
      <c r="H15" s="14">
        <f ca="1">ROUND(INDIRECT(ADDRESS(ROW()+(0), COLUMN()+(-2), 1))*INDIRECT(ADDRESS(ROW()+(0), COLUMN()+(-1), 1)), 2)</f>
        <v>1.56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1))), 2)</f>
        <v>1.56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1)),INDIRECT(ADDRESS(ROW()+(-5), COLUMN()+(1), 1))), 2)</f>
        <v>10.72</v>
      </c>
      <c r="H18" s="14">
        <f ca="1">ROUND(INDIRECT(ADDRESS(ROW()+(0), COLUMN()+(-2), 1))*INDIRECT(ADDRESS(ROW()+(0), COLUMN()+(-1), 1))/100, 2)</f>
        <v>0.21</v>
      </c>
    </row>
    <row r="19" spans="1:8" ht="13.50" thickBot="1" customHeight="1">
      <c r="A19" s="8"/>
      <c r="B19" s="8"/>
      <c r="C19" s="8"/>
      <c r="D19" s="8"/>
      <c r="E19" s="8"/>
      <c r="F19" s="21" t="s">
        <v>30</v>
      </c>
      <c r="G19" s="21"/>
      <c r="H19" s="22">
        <f ca="1">ROUND(SUM(INDIRECT(ADDRESS(ROW()+(-1), COLUMN()+(0), 1)),INDIRECT(ADDRESS(ROW()+(-3), COLUMN()+(0), 1)),INDIRECT(ADDRESS(ROW()+(-6), COLUMN()+(0), 1))), 2)</f>
        <v>10.93</v>
      </c>
    </row>
  </sheetData>
  <mergeCells count="34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B19"/>
    <mergeCell ref="C19:D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