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<sst xmlns="http://schemas.openxmlformats.org/spreadsheetml/2006/main" count="35" uniqueCount="35">
  <si>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</si>
  <si>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RTG010</t>
  </si>
  <si>
    <t xml:space="preserve">m²</t>
  </si>
  <si>
    <t xml:space="preserve">Cielo falso continuo para cámara frigorífica, de paneles sándwich aislantes, de acero.</t>
  </si>
  <si>
    <r>
      <rPr>
        <sz val="8.25"/>
        <color rgb="FF000000"/>
        <rFont val="Arial"/>
        <family val="2"/>
      </rPr>
      <t xml:space="preserve">Cielo falso continuo suspendido, para cámara frigorífica de productos refrigerados con temperatura ambiente superior a 0°C, situado a una altura menor de 4 m, constituido por: ESTRUCTURA: perfilería vista, comprendiendo perfiles primarios omega, de aluminio lacado recubierto de PVC, suspendidos de la losa o elemento soporte con tensores de caja abierta, varillas roscadas M10, de 100 cm, cáncamos y cable de acero galvanizado de 4 mm de diámetro, PANELES: paneles sándwich aislantes machihembrados de acero prelacado, de 120 mm de espesor y 1130 mm de anchura, Euroclase B-s2, d0 de reacción al fuego, formados por doble cara metálica de plancha de acero prelacado, acabado con pintura de poliéster para uso alimentario, color blanco, de espesor exterior 0,5 mm y espesor interior 0,5 mm y alma aislante de poliuretano de 40 kg/m³ de densidad media.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</si>
  <si>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</si>
  <si>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</si>
  <si>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</si>
  <si>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</si>
  <si>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</si>
  <si>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</si>
  <si>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</si>
  <si>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mt12ppa040ee</t>
  </si>
  <si>
    <t xml:space="preserve">m²</t>
  </si>
  <si>
    <t xml:space="preserve">Panel sándwich aislante machihembrado de acero prelacado, de 120 mm de espesor y 1130 mm de anchura, Euroclase B-s2, d0 de reacción al fuego, formado por doble cara metálica de plancha de acero prelacado, acabado con pintura de poliéster para uso alimentario, color blanco, de espesor exterior 0,5 mm y espesor interior 0,5 mm y alma aislante de poliuretano de densidad media 40 kg/m³, remates y accesorios; para cámaras frigoríficas con condiciones de temperatura ambiente superior a 0°C.</t>
  </si>
  <si>
    <t xml:space="preserve">mt12psa050</t>
  </si>
  <si>
    <t xml:space="preserve">Ud</t>
  </si>
  <si>
    <t xml:space="preserve">Kit compuesto por perfil omega de aluminio lacado recubierto de PVC, con placa de fijación, de 4 m de longitud, 4 tensores de caja abierta, 4 varillas roscadas M10, de 100 cm, con dos tuercas y una arandela, 4 cáncamos con conexión roscada de acero cincado M10, cable de acero galvanizado de 4 mm de diámetro y 25 m de longitud y 16 sujetacables de acero galvanizado, para montaje de cielo falso continuo en cámara frigorífica de paneles sándwich aislantes, de acero.</t>
  </si>
  <si>
    <t xml:space="preserve">mt13ccg030e</t>
  </si>
  <si>
    <t xml:space="preserve">Ud</t>
  </si>
  <si>
    <t xml:space="preserve">Tornillo autorroscante de 4,2x13 mm de acero inoxidable, con arandela.</t>
  </si>
  <si>
    <t xml:space="preserve">Subtotal materiales:</t>
  </si>
  <si>
    <t xml:space="preserve">Mano de obra</t>
  </si>
  <si>
    <t xml:space="preserve">mo053</t>
  </si>
  <si>
    <t xml:space="preserve">h</t>
  </si>
  <si>
    <t xml:space="preserve">Especialista en montaje de mamparas y sistemas de placas.</t>
  </si>
  <si>
    <t xml:space="preserve">mo100</t>
  </si>
  <si>
    <t xml:space="preserve">h</t>
  </si>
  <si>
    <t xml:space="preserve">Ayudante 1ª en montaje de mamparas y sistemas de placas.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</si>
  <si>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</si>
  <si>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</si>
  <si>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</si>
  <si>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</si>
  <si>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74,64Bs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</si>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</sst>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3.44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326.11</v>
      </c>
      <c r="H10" s="12">
        <f ca="1">ROUND(INDIRECT(ADDRESS(ROW()+(0), COLUMN()+(-2), 1))*INDIRECT(ADDRESS(ROW()+(0), COLUMN()+(-1), 1)), 2)</f>
        <v>342.42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0.45</v>
      </c>
      <c r="G11" s="12">
        <v>963.44</v>
      </c>
      <c r="H11" s="12">
        <f ca="1">ROUND(INDIRECT(ADDRESS(ROW()+(0), COLUMN()+(-2), 1))*INDIRECT(ADDRESS(ROW()+(0), COLUMN()+(-1), 1)), 2)</f>
        <v>433.55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10</v>
      </c>
      <c r="G12" s="14">
        <v>0.37</v>
      </c>
      <c r="H12" s="14">
        <f ca="1">ROUND(INDIRECT(ADDRESS(ROW()+(0), COLUMN()+(-2), 1))*INDIRECT(ADDRESS(ROW()+(0), COLUMN()+(-1), 1)), 2)</f>
        <v>3.7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779.67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1.275</v>
      </c>
      <c r="G15" s="12">
        <v>61.32</v>
      </c>
      <c r="H15" s="12">
        <f ca="1">ROUND(INDIRECT(ADDRESS(ROW()+(0), COLUMN()+(-2), 1))*INDIRECT(ADDRESS(ROW()+(0), COLUMN()+(-1), 1)), 2)</f>
        <v>78.18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1.275</v>
      </c>
      <c r="G16" s="14">
        <v>44.6</v>
      </c>
      <c r="H16" s="14">
        <f ca="1">ROUND(INDIRECT(ADDRESS(ROW()+(0), COLUMN()+(-2), 1))*INDIRECT(ADDRESS(ROW()+(0), COLUMN()+(-1), 1)), 2)</f>
        <v>56.87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135.05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914.72</v>
      </c>
      <c r="H19" s="14">
        <f ca="1">ROUND(INDIRECT(ADDRESS(ROW()+(0), COLUMN()+(-2), 1))*INDIRECT(ADDRESS(ROW()+(0), COLUMN()+(-1), 1))/100, 2)</f>
        <v>18.29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933.01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