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<sst xmlns="http://schemas.openxmlformats.org/spreadsheetml/2006/main" count="43" uniqueCount="43">
  <si>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</si>
  <si>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QRL030</t>
  </si>
  <si>
    <t xml:space="preserve">m</t>
  </si>
  <si>
    <t xml:space="preserve">Limatesa de teja cerámica.</t>
  </si>
  <si>
    <r>
      <rPr>
        <sz val="8.25"/>
        <color rgb="FF000000"/>
        <rFont val="Arial"/>
        <family val="2"/>
      </rPr>
      <t xml:space="preserve">Formación de limatesa con caballetes cerámicos, color rojo, para tejas curvas, impermeabilizada con banda autoadhesiva de aluminio, con la superficie en relieve y revestida por una de sus caras con una capa adhesiva de butilo de 0,15 mm de espesor, de 30 cm de anchura, y fijados con clavos galvanizados sobre rastrel de cumbrera de madera. Incluso solapes.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</si>
  <si>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</si>
  <si>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</si>
  <si>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</si>
  <si>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</si>
  <si>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</si>
  <si>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</si>
  <si>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</si>
  <si>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mt13tac011a</t>
  </si>
  <si>
    <t xml:space="preserve">Ud</t>
  </si>
  <si>
    <t xml:space="preserve">Caballete cerámico, color rojo, para tejas curvas.</t>
  </si>
  <si>
    <t xml:space="preserve">mt13blw102</t>
  </si>
  <si>
    <t xml:space="preserve">Ud</t>
  </si>
  <si>
    <t xml:space="preserve">Clavo galvanizado para sujeción de tejas a rastrel.</t>
  </si>
  <si>
    <t xml:space="preserve">mt13blw025b</t>
  </si>
  <si>
    <t xml:space="preserve">m</t>
  </si>
  <si>
    <t xml:space="preserve">Rastrel de cumbrera de 27x40 mm de sección, de madera aserrada de pino, tratada en autoclave, con clase de uso 2, acabado cepillado, con humedad inferior al 20%. Incluso elementos de fijación sobre entramado estructural.</t>
  </si>
  <si>
    <t xml:space="preserve">mt13aev010ga</t>
  </si>
  <si>
    <t xml:space="preserve">m</t>
  </si>
  <si>
    <t xml:space="preserve">Banda autoadhesiva de aluminio, con la superficie en relieve y revestida por una de sus caras con una capa adhesiva de butilo de 0,15 mm de espesor, de 30 cm de anchura; para la impermeabilización de limatesas.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</si>
  <si>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</si>
  <si>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</si>
  <si>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</si>
  <si>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</si>
  <si>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</si>
  <si>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</si>
  <si>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</si>
  <si>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</si>
  <si>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</si>
  <si>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</si>
  <si>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</si>
  <si>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</si>
  <si>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</si>
  <si>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</si>
  <si>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</si>
  <si>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</si>
  <si>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</si>
  <si>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57,20Bs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</si>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</sst>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31" customWidth="1"/>
    <col min="4" max="4" width="68.34" customWidth="1"/>
    <col min="5" max="5" width="15.47" customWidth="1"/>
    <col min="6" max="6" width="14.6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7.22</v>
      </c>
      <c r="G10" s="12">
        <f ca="1">ROUND(INDIRECT(ADDRESS(ROW()+(0), COLUMN()+(-2), 1))*INDIRECT(ADDRESS(ROW()+(0), COLUMN()+(-1), 1)), 2)</f>
        <v>21.66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6.08</v>
      </c>
      <c r="F11" s="12">
        <v>0.44</v>
      </c>
      <c r="G11" s="12">
        <f ca="1">ROUND(INDIRECT(ADDRESS(ROW()+(0), COLUMN()+(-2), 1))*INDIRECT(ADDRESS(ROW()+(0), COLUMN()+(-1), 1)), 2)</f>
        <v>2.68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1.1</v>
      </c>
      <c r="F12" s="12">
        <v>4.93</v>
      </c>
      <c r="G12" s="12">
        <f ca="1">ROUND(INDIRECT(ADDRESS(ROW()+(0), COLUMN()+(-2), 1))*INDIRECT(ADDRESS(ROW()+(0), COLUMN()+(-1), 1)), 2)</f>
        <v>5.42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1.1</v>
      </c>
      <c r="F13" s="14">
        <v>72.23</v>
      </c>
      <c r="G13" s="14">
        <f ca="1">ROUND(INDIRECT(ADDRESS(ROW()+(0), COLUMN()+(-2), 1))*INDIRECT(ADDRESS(ROW()+(0), COLUMN()+(-1), 1)), 2)</f>
        <v>79.45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109.21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0.006</v>
      </c>
      <c r="F16" s="14">
        <v>12.04</v>
      </c>
      <c r="G16" s="14">
        <f ca="1">ROUND(INDIRECT(ADDRESS(ROW()+(0), COLUMN()+(-2), 1))*INDIRECT(ADDRESS(ROW()+(0), COLUMN()+(-1), 1)), 2)</f>
        <v>0.07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0.07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0.5</v>
      </c>
      <c r="F19" s="12">
        <v>48.84</v>
      </c>
      <c r="G19" s="12">
        <f ca="1">ROUND(INDIRECT(ADDRESS(ROW()+(0), COLUMN()+(-2), 1))*INDIRECT(ADDRESS(ROW()+(0), COLUMN()+(-1), 1)), 2)</f>
        <v>24.42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0.5</v>
      </c>
      <c r="F20" s="14">
        <v>35.71</v>
      </c>
      <c r="G20" s="14">
        <f ca="1">ROUND(INDIRECT(ADDRESS(ROW()+(0), COLUMN()+(-2), 1))*INDIRECT(ADDRESS(ROW()+(0), COLUMN()+(-1), 1)), 2)</f>
        <v>17.86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42.28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151.56</v>
      </c>
      <c r="G23" s="14">
        <f ca="1">ROUND(INDIRECT(ADDRESS(ROW()+(0), COLUMN()+(-2), 1))*INDIRECT(ADDRESS(ROW()+(0), COLUMN()+(-1), 1))/100, 2)</f>
        <v>3.03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154.59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