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<sst xmlns="http://schemas.openxmlformats.org/spreadsheetml/2006/main" count="28" uniqueCount="28">
  <si>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</si>
  <si>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</si>
  <si>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</si>
  <si>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lámina asfáltica.</t>
  </si>
  <si>
    <r>
      <rPr>
        <sz val="8.25"/>
        <color rgb="FF000000"/>
        <rFont val="Arial"/>
        <family val="2"/>
      </rPr>
      <t xml:space="preserve">Sustitución de capa de impermeabilización deteriorada, en cubierta plana, no transitable, autoprotegida, por impermeabilización monocapa adherida, formada por una lámina de betún modificado con plastómero APP, de 3,5 mm de espesor, con armadura de fieltro de poliéster reforzado y estabilizado de 150 g/m², con autoprotección mineral de color rojo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</si>
  <si>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</si>
  <si>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</si>
  <si>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</si>
  <si>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</si>
  <si>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</si>
  <si>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</si>
  <si>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</si>
  <si>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mt14lga040m</t>
  </si>
  <si>
    <t xml:space="preserve">m²</t>
  </si>
  <si>
    <t xml:space="preserve">Lámina de betún modificado con plastómero APP, de 3,5 mm de espesor, masa nominal 5 kg/m², con armadura de fieltro de poliéster reforzado y estabilizado de 150 g/m², con autoprotección mineral de color rojo.</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</si>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</sst>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23" customWidth="1"/>
    <col min="3" max="3" width="3.06" customWidth="1"/>
    <col min="4" max="4" width="4.59" customWidth="1"/>
    <col min="5" max="5" width="75.8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58.79</v>
      </c>
      <c r="H10" s="14">
        <f ca="1">ROUND(INDIRECT(ADDRESS(ROW()+(0), COLUMN()+(-2), 1))*INDIRECT(ADDRESS(ROW()+(0), COLUMN()+(-1), 1)), 2)</f>
        <v>70.55</v>
      </c>
    </row>
    <row r="11" spans="1:8" ht="13.50" thickBot="1" customHeight="1">
      <c r="A11" s="15"/>
      <c r="B11" s="15"/>
      <c r="C11" s="15"/>
      <c r="D11" s="15"/>
      <c r="E11" s="15"/>
      <c r="F11" s="9" t="s">
        <v>15</v>
      </c>
      <c r="G11" s="9"/>
      <c r="H11" s="17">
        <f ca="1">ROUND(SUM(INDIRECT(ADDRESS(ROW()+(-1), COLUMN()+(0), 1))), 2)</f>
        <v>70.55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0.409</v>
      </c>
      <c r="G13" s="13">
        <v>40.29</v>
      </c>
      <c r="H13" s="13">
        <f ca="1">ROUND(INDIRECT(ADDRESS(ROW()+(0), COLUMN()+(-2), 1))*INDIRECT(ADDRESS(ROW()+(0), COLUMN()+(-1), 1)), 2)</f>
        <v>16.48</v>
      </c>
    </row>
    <row r="14" spans="1:8" ht="13.50" thickBot="1" customHeight="1">
      <c r="A14" s="1" t="s">
        <v>20</v>
      </c>
      <c r="B14" s="1"/>
      <c r="C14" s="10" t="s">
        <v>21</v>
      </c>
      <c r="D14" s="10"/>
      <c r="E14" s="1" t="s">
        <v>22</v>
      </c>
      <c r="F14" s="12">
        <v>0.204</v>
      </c>
      <c r="G14" s="14">
        <v>29.95</v>
      </c>
      <c r="H14" s="14">
        <f ca="1">ROUND(INDIRECT(ADDRESS(ROW()+(0), COLUMN()+(-2), 1))*INDIRECT(ADDRESS(ROW()+(0), COLUMN()+(-1), 1)), 2)</f>
        <v>6.11</v>
      </c>
    </row>
    <row r="15" spans="1:8" ht="13.50" thickBot="1" customHeight="1">
      <c r="A15" s="15"/>
      <c r="B15" s="15"/>
      <c r="C15" s="15"/>
      <c r="D15" s="15"/>
      <c r="E15" s="15"/>
      <c r="F15" s="9" t="s">
        <v>23</v>
      </c>
      <c r="G15" s="9"/>
      <c r="H15" s="17">
        <f ca="1">ROUND(SUM(INDIRECT(ADDRESS(ROW()+(-1), COLUMN()+(0), 1)),INDIRECT(ADDRESS(ROW()+(-2), COLUMN()+(0), 1))), 2)</f>
        <v>22.59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93.14</v>
      </c>
      <c r="H17" s="14">
        <f ca="1">ROUND(INDIRECT(ADDRESS(ROW()+(0), COLUMN()+(-2), 1))*INDIRECT(ADDRESS(ROW()+(0), COLUMN()+(-1), 1))/100, 2)</f>
        <v>1.86</v>
      </c>
    </row>
    <row r="18" spans="1:8" ht="13.50" thickBot="1" customHeight="1">
      <c r="A18" s="8"/>
      <c r="B18" s="8"/>
      <c r="C18" s="8"/>
      <c r="D18" s="8"/>
      <c r="E18" s="8"/>
      <c r="F18" s="21" t="s">
        <v>27</v>
      </c>
      <c r="G18" s="21"/>
      <c r="H18" s="22">
        <f ca="1">ROUND(SUM(INDIRECT(ADDRESS(ROW()+(-1), COLUMN()+(0), 1)),INDIRECT(ADDRESS(ROW()+(-3), COLUMN()+(0), 1)),INDIRECT(ADDRESS(ROW()+(-7), COLUMN()+(0), 1))), 2)</f>
        <v>95</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