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<sst xmlns="http://schemas.openxmlformats.org/spreadsheetml/2006/main" count="31" uniqueCount="31">
  <si>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</si>
  <si>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QAW060</t>
  </si>
  <si>
    <t xml:space="preserve">m²</t>
  </si>
  <si>
    <t xml:space="preserve">Sustitución de capa de impermeabilización, en cubierta plana, no transitable, autoprotegida, por lámina asfáltica.</t>
  </si>
  <si>
    <r>
      <rPr>
        <sz val="8.25"/>
        <color rgb="FF000000"/>
        <rFont val="Arial"/>
        <family val="2"/>
      </rPr>
      <t xml:space="preserve">Sustitución de capa de impermeabilización deteriorada, en cubierta plana, no transitable, autoprotegida, por impermeabilización bicapa adherida, compuesta por una lámina de betún modificado con elastómero SBS, de 2,5 mm de espesor, con armadura de fieltro de fibra de vidrio de 60 g/m², de superficie no protegida, y una lámina de betún modificado con elastómero SBS, de 2,5 mm de espesor, con armadura de fieltro de poliéster reforzado y estabilizado de 160 g/m², con autoprotección mineral de color gris, totalmente adheridas con soplete, sin coincidir sus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</si>
  <si>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</si>
  <si>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</si>
  <si>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</si>
  <si>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</si>
  <si>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</si>
  <si>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</si>
  <si>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</si>
  <si>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mt14lga010ca</t>
  </si>
  <si>
    <t xml:space="preserve">m²</t>
  </si>
  <si>
    <t xml:space="preserve">Lámina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</si>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</sst>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39.93</v>
      </c>
      <c r="H10" s="12">
        <f ca="1">ROUND(INDIRECT(ADDRESS(ROW()+(0), COLUMN()+(-2), 1))*INDIRECT(ADDRESS(ROW()+(0), COLUMN()+(-1), 1)), 2)</f>
        <v>47.92</v>
      </c>
    </row>
    <row r="11" spans="1:8" ht="24.00" thickBot="1" customHeight="1">
      <c r="A11" s="1" t="s">
        <v>15</v>
      </c>
      <c r="B11" s="1"/>
      <c r="C11" s="10" t="s">
        <v>16</v>
      </c>
      <c r="D11" s="10"/>
      <c r="E11" s="1" t="s">
        <v>17</v>
      </c>
      <c r="F11" s="13">
        <v>1.2</v>
      </c>
      <c r="G11" s="14">
        <v>30.33</v>
      </c>
      <c r="H11" s="14">
        <f ca="1">ROUND(INDIRECT(ADDRESS(ROW()+(0), COLUMN()+(-2), 1))*INDIRECT(ADDRESS(ROW()+(0), COLUMN()+(-1), 1)), 2)</f>
        <v>36.4</v>
      </c>
    </row>
    <row r="12" spans="1:8" ht="13.50" thickBot="1" customHeight="1">
      <c r="A12" s="15"/>
      <c r="B12" s="15"/>
      <c r="C12" s="15"/>
      <c r="D12" s="15"/>
      <c r="E12" s="15"/>
      <c r="F12" s="9" t="s">
        <v>18</v>
      </c>
      <c r="G12" s="9"/>
      <c r="H12" s="17">
        <f ca="1">ROUND(SUM(INDIRECT(ADDRESS(ROW()+(-1), COLUMN()+(0), 1)),INDIRECT(ADDRESS(ROW()+(-2), COLUMN()+(0), 1))), 2)</f>
        <v>84.32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0.654</v>
      </c>
      <c r="G14" s="12">
        <v>40.29</v>
      </c>
      <c r="H14" s="12">
        <f ca="1">ROUND(INDIRECT(ADDRESS(ROW()+(0), COLUMN()+(-2), 1))*INDIRECT(ADDRESS(ROW()+(0), COLUMN()+(-1), 1)), 2)</f>
        <v>26.35</v>
      </c>
    </row>
    <row r="15" spans="1:8" ht="13.50" thickBot="1" customHeight="1">
      <c r="A15" s="1" t="s">
        <v>23</v>
      </c>
      <c r="B15" s="1"/>
      <c r="C15" s="10" t="s">
        <v>24</v>
      </c>
      <c r="D15" s="10"/>
      <c r="E15" s="1" t="s">
        <v>25</v>
      </c>
      <c r="F15" s="13">
        <v>0.327</v>
      </c>
      <c r="G15" s="14">
        <v>29.95</v>
      </c>
      <c r="H15" s="14">
        <f ca="1">ROUND(INDIRECT(ADDRESS(ROW()+(0), COLUMN()+(-2), 1))*INDIRECT(ADDRESS(ROW()+(0), COLUMN()+(-1), 1)), 2)</f>
        <v>9.79</v>
      </c>
    </row>
    <row r="16" spans="1:8" ht="13.50" thickBot="1" customHeight="1">
      <c r="A16" s="15"/>
      <c r="B16" s="15"/>
      <c r="C16" s="15"/>
      <c r="D16" s="15"/>
      <c r="E16" s="15"/>
      <c r="F16" s="9" t="s">
        <v>26</v>
      </c>
      <c r="G16" s="9"/>
      <c r="H16" s="17">
        <f ca="1">ROUND(SUM(INDIRECT(ADDRESS(ROW()+(-1), COLUMN()+(0), 1)),INDIRECT(ADDRESS(ROW()+(-2), COLUMN()+(0), 1))), 2)</f>
        <v>36.14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120.46</v>
      </c>
      <c r="H18" s="14">
        <f ca="1">ROUND(INDIRECT(ADDRESS(ROW()+(0), COLUMN()+(-2), 1))*INDIRECT(ADDRESS(ROW()+(0), COLUMN()+(-1), 1))/100, 2)</f>
        <v>2.41</v>
      </c>
    </row>
    <row r="19" spans="1:8" ht="13.50" thickBot="1" customHeight="1">
      <c r="A19" s="8"/>
      <c r="B19" s="8"/>
      <c r="C19" s="8"/>
      <c r="D19" s="8"/>
      <c r="E19" s="8"/>
      <c r="F19" s="21" t="s">
        <v>30</v>
      </c>
      <c r="G19" s="21"/>
      <c r="H19" s="22">
        <f ca="1">ROUND(SUM(INDIRECT(ADDRESS(ROW()+(-1), COLUMN()+(0), 1)),INDIRECT(ADDRESS(ROW()+(-3), COLUMN()+(0), 1)),INDIRECT(ADDRESS(ROW()+(-7), COLUMN()+(0), 1))), 2)</f>
        <v>122.87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