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<sst xmlns="http://schemas.openxmlformats.org/spreadsheetml/2006/main" count="32" uniqueCount="32">
  <si>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</si>
  <si>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LSZ020</t>
  </si>
  <si>
    <t xml:space="preserve">m²</t>
  </si>
  <si>
    <t xml:space="preserve">Celosía de lamas de madera.</t>
  </si>
  <si>
    <r>
      <rPr>
        <sz val="8.25"/>
        <color rgb="FF000000"/>
        <rFont val="Arial"/>
        <family val="2"/>
      </rPr>
  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 Incluso elementos de fijación para montaje anclaje mecánico con tacos de nylon y tornillos de acero sobre superficie soporte de mampostería.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</si>
  <si>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</si>
  <si>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</si>
  <si>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</si>
  <si>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</si>
  <si>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</si>
  <si>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</si>
  <si>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</si>
  <si>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mt26aaa033a</t>
  </si>
  <si>
    <t xml:space="preserve">Ud</t>
  </si>
  <si>
    <t xml:space="preserve">Anclaje mecánico con taco de nylon y tornillo de acero galvanizado, de cabeza avellanada.</t>
  </si>
  <si>
    <t xml:space="preserve">mt22pce010a</t>
  </si>
  <si>
    <t xml:space="preserve">m²</t>
  </si>
  <si>
    <t xml:space="preserve">Celosía fija de lamas horizontales fijas de madera de pino de Flandes, de 60 mm de anchura y 20 mm de espesor, con tratamiento fungicida y acabado lasurado para exterior, enrasadas con el marco de aluminio extruido de aleación 6063 con tratamiento térmico T5, de 45x45 mm de sección, lacado en color a elegir y elementos para fijación de las lamas de acero inoxidable.</t>
  </si>
  <si>
    <t xml:space="preserve">Subtotal materiales:</t>
  </si>
  <si>
    <t xml:space="preserve">Mano de obra</t>
  </si>
  <si>
    <t xml:space="preserve">mo018</t>
  </si>
  <si>
    <t xml:space="preserve">h</t>
  </si>
  <si>
    <t xml:space="preserve">Especialista cerrajero.</t>
  </si>
  <si>
    <t xml:space="preserve">mo059</t>
  </si>
  <si>
    <t xml:space="preserve">h</t>
  </si>
  <si>
    <t xml:space="preserve">Ayudante 1ª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</si>
  <si>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</si>
  <si>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</si>
  <si>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</si>
  <si>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</si>
  <si>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353,91Bs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</si>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</sst>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2.45</v>
      </c>
      <c r="H10" s="12">
        <f ca="1">ROUND(INDIRECT(ADDRESS(ROW()+(0), COLUMN()+(-2), 1))*INDIRECT(ADDRESS(ROW()+(0), COLUMN()+(-1), 1)), 2)</f>
        <v>9.8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1790.34</v>
      </c>
      <c r="H11" s="14">
        <f ca="1">ROUND(INDIRECT(ADDRESS(ROW()+(0), COLUMN()+(-2), 1))*INDIRECT(ADDRESS(ROW()+(0), COLUMN()+(-1), 1)), 2)</f>
        <v>1790.34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1800.14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0.432</v>
      </c>
      <c r="G14" s="12">
        <v>60.47</v>
      </c>
      <c r="H14" s="12">
        <f ca="1">ROUND(INDIRECT(ADDRESS(ROW()+(0), COLUMN()+(-2), 1))*INDIRECT(ADDRESS(ROW()+(0), COLUMN()+(-1), 1)), 2)</f>
        <v>26.12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0.432</v>
      </c>
      <c r="G15" s="14">
        <v>44.7</v>
      </c>
      <c r="H15" s="14">
        <f ca="1">ROUND(INDIRECT(ADDRESS(ROW()+(0), COLUMN()+(-2), 1))*INDIRECT(ADDRESS(ROW()+(0), COLUMN()+(-1), 1)), 2)</f>
        <v>19.31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1845.57</v>
      </c>
      <c r="H18" s="14">
        <f ca="1">ROUND(INDIRECT(ADDRESS(ROW()+(0), COLUMN()+(-2), 1))*INDIRECT(ADDRESS(ROW()+(0), COLUMN()+(-1), 1))/100, 2)</f>
        <v>36.91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1882.48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