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<sst xmlns="http://schemas.openxmlformats.org/spreadsheetml/2006/main" count="37" uniqueCount="37">
  <si>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</si>
  <si>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</si>
  <si>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</si>
  <si>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</si>
  <si>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plancha de acero, de 1200 mm de diámetro y 2450 mm de longitud, con una capacidad de 2450 litros. Incluso cámara de inspección de acero inoxidable con tapa, indicador de nivel, tubo buzo para toma de gas en fase líquida, valvulería, manómetro, tapón de drenaje, accesorios de conexión, borne de toma de tierra y viga de borde.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</si>
  <si>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</si>
  <si>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</si>
  <si>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</si>
  <si>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</si>
  <si>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</si>
  <si>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</si>
  <si>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</si>
  <si>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</si>
  <si>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</si>
  <si>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Depósito homologado de gases licuados del petróleo (GLP), enterrado, de plancha de acero, de 1200 mm de diámetro y 2450 mm de longitud, con una capacidad de 2450 litros. Tratamiento exterior: granallado SA 2 1/2, imprimación antioxidante y acabado con esmalte de poliuretano color negro. Incluso cámara de inspección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</si>
  <si>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</si>
  <si>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</si>
  <si>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Viga de borde formado por placas de anclaje, tensores, grilletes, cable de acero y protección de yute alquitranado, para depósito de gases licuados del petróleo (GLP), enterrado.</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</si>
  <si>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</si>
  <si>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</si>
  <si>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</si>
  <si>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</si>
  <si>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</si>
  <si>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</si>
  <si>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</si>
  <si>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mo010</t>
  </si>
  <si>
    <t xml:space="preserve">h</t>
  </si>
  <si>
    <t xml:space="preserve">Especialista instalador de gas.</t>
  </si>
  <si>
    <t xml:space="preserve">mo109</t>
  </si>
  <si>
    <t xml:space="preserve">h</t>
  </si>
  <si>
    <t xml:space="preserve">Ayudante 1ª instalador de gas.</t>
  </si>
  <si>
    <t xml:space="preserve">Subtotal mano de obra:</t>
  </si>
  <si>
    <t xml:space="preserve">Herramienta menor</t>
  </si>
  <si>
    <t xml:space="preserve">%</t>
  </si>
  <si>
    <t xml:space="preserve">Herramienta menor</t>
  </si>
  <si>
    <t xml:space="preserve">Coste de mantenimiento decenal: 2.459,90Bs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</si>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</sst>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73" customWidth="1"/>
    <col min="6" max="6" width="13.77" customWidth="1"/>
    <col min="7" max="7" width="16.3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24652.8</v>
      </c>
      <c r="H10" s="12">
        <f ca="1">ROUND(INDIRECT(ADDRESS(ROW()+(0), COLUMN()+(-2), 1))*INDIRECT(ADDRESS(ROW()+(0), COLUMN()+(-1), 1)), 2)</f>
        <v>24652.8</v>
      </c>
    </row>
    <row r="11" spans="1:8" ht="34.50" thickBot="1" customHeight="1">
      <c r="A11" s="1" t="s">
        <v>15</v>
      </c>
      <c r="B11" s="1"/>
      <c r="C11" s="1"/>
      <c r="D11" s="10" t="s">
        <v>16</v>
      </c>
      <c r="E11" s="1" t="s">
        <v>17</v>
      </c>
      <c r="F11" s="13">
        <v>1</v>
      </c>
      <c r="G11" s="14">
        <v>579.96</v>
      </c>
      <c r="H11" s="14">
        <f ca="1">ROUND(INDIRECT(ADDRESS(ROW()+(0), COLUMN()+(-2), 1))*INDIRECT(ADDRESS(ROW()+(0), COLUMN()+(-1), 1)), 2)</f>
        <v>579.96</v>
      </c>
    </row>
    <row r="12" spans="1:8" ht="13.50" thickBot="1" customHeight="1">
      <c r="A12" s="15"/>
      <c r="B12" s="15"/>
      <c r="C12" s="15"/>
      <c r="D12" s="15"/>
      <c r="E12" s="15"/>
      <c r="F12" s="9" t="s">
        <v>18</v>
      </c>
      <c r="G12" s="9"/>
      <c r="H12" s="17">
        <f ca="1">ROUND(SUM(INDIRECT(ADDRESS(ROW()+(-1), COLUMN()+(0), 1)),INDIRECT(ADDRESS(ROW()+(-2), COLUMN()+(0), 1))), 2)</f>
        <v>25232.7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365.54</v>
      </c>
      <c r="H14" s="14">
        <f ca="1">ROUND(INDIRECT(ADDRESS(ROW()+(0), COLUMN()+(-2), 1))*INDIRECT(ADDRESS(ROW()+(0), COLUMN()+(-1), 1)), 2)</f>
        <v>106.01</v>
      </c>
    </row>
    <row r="15" spans="1:8" ht="13.50" thickBot="1" customHeight="1">
      <c r="A15" s="15"/>
      <c r="B15" s="15"/>
      <c r="C15" s="15"/>
      <c r="D15" s="15"/>
      <c r="E15" s="15"/>
      <c r="F15" s="9" t="s">
        <v>23</v>
      </c>
      <c r="G15" s="9"/>
      <c r="H15" s="17">
        <f ca="1">ROUND(SUM(INDIRECT(ADDRESS(ROW()+(-1), COLUMN()+(0), 1))), 2)</f>
        <v>106.01</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13.771</v>
      </c>
      <c r="G17" s="12">
        <v>61.32</v>
      </c>
      <c r="H17" s="12">
        <f ca="1">ROUND(INDIRECT(ADDRESS(ROW()+(0), COLUMN()+(-2), 1))*INDIRECT(ADDRESS(ROW()+(0), COLUMN()+(-1), 1)), 2)</f>
        <v>844.44</v>
      </c>
    </row>
    <row r="18" spans="1:8" ht="13.50" thickBot="1" customHeight="1">
      <c r="A18" s="1" t="s">
        <v>28</v>
      </c>
      <c r="B18" s="1"/>
      <c r="C18" s="1"/>
      <c r="D18" s="10" t="s">
        <v>29</v>
      </c>
      <c r="E18" s="1" t="s">
        <v>30</v>
      </c>
      <c r="F18" s="13">
        <v>13.771</v>
      </c>
      <c r="G18" s="14">
        <v>44.52</v>
      </c>
      <c r="H18" s="14">
        <f ca="1">ROUND(INDIRECT(ADDRESS(ROW()+(0), COLUMN()+(-2), 1))*INDIRECT(ADDRESS(ROW()+(0), COLUMN()+(-1), 1)), 2)</f>
        <v>613.08</v>
      </c>
    </row>
    <row r="19" spans="1:8" ht="13.50" thickBot="1" customHeight="1">
      <c r="A19" s="15"/>
      <c r="B19" s="15"/>
      <c r="C19" s="15"/>
      <c r="D19" s="15"/>
      <c r="E19" s="15"/>
      <c r="F19" s="9" t="s">
        <v>31</v>
      </c>
      <c r="G19" s="9"/>
      <c r="H19" s="17">
        <f ca="1">ROUND(SUM(INDIRECT(ADDRESS(ROW()+(-1), COLUMN()+(0), 1)),INDIRECT(ADDRESS(ROW()+(-2), COLUMN()+(0), 1))), 2)</f>
        <v>1457.52</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26796.3</v>
      </c>
      <c r="H21" s="14">
        <f ca="1">ROUND(INDIRECT(ADDRESS(ROW()+(0), COLUMN()+(-2), 1))*INDIRECT(ADDRESS(ROW()+(0), COLUMN()+(-1), 1))/100, 2)</f>
        <v>535.93</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27332.2</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