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<sst xmlns="http://schemas.openxmlformats.org/spreadsheetml/2006/main" count="58" uniqueCount="58">
  <si>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</si>
  <si>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FFZ010</t>
  </si>
  <si>
    <t xml:space="preserve">m²</t>
  </si>
  <si>
    <t xml:space="preserve">Hoja exterior de fachada de dos hojas, de mampostería de ladrillo cerámico para revestir.</t>
  </si>
  <si>
    <r>
      <rPr>
        <sz val="8.25"/>
        <color rgb="FF000000"/>
        <rFont val="Arial"/>
        <family val="2"/>
      </rPr>
      <t xml:space="preserve">Hoja exterior de fachada de dos hojas, de 11 cm de espesor, de mampostería de ladrillo cerámico hueco triple, para revestir, 33x16x11 cm, con juntas horizontales y verticales de 10 mm de espesor, recibida con mortero de cemento confeccionado en obra, con 250 kg/m³ de cemento, color gris, dosificación 1:6, suministrado en sacos. Dintel de mampostería armada de ladrillos cortados para revestir; montaje y desmontaje de apeo. Revestimiento de los frentes de la losa con piezas cerámicas y de los frentes de columnas con ladrillos cortados, colocados con el mismo mortero utilizado en el recibido de la mampostería.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</si>
  <si>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</si>
  <si>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</si>
  <si>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</si>
  <si>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</si>
  <si>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</si>
  <si>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</si>
  <si>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</si>
  <si>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mt04lvc010i</t>
  </si>
  <si>
    <t xml:space="preserve">Ud</t>
  </si>
  <si>
    <t xml:space="preserve">Ladrillo cerámico hueco triple, para revestir, 33x16x11 cm, densidad 810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</si>
  <si>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</si>
  <si>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</si>
  <si>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</si>
  <si>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</si>
  <si>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</si>
  <si>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</si>
  <si>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</si>
  <si>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</si>
  <si>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</si>
  <si>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mt07aco120b</t>
  </si>
  <si>
    <t xml:space="preserve">kg</t>
  </si>
  <si>
    <t xml:space="preserve">Acero en barras corrugadas CA-50 (fy=500 MPa), equivalente a AH 500 según CBH 87, de varios diámetros.</t>
  </si>
  <si>
    <t xml:space="preserve">mt18bdb010a800</t>
  </si>
  <si>
    <t xml:space="preserve">m²</t>
  </si>
  <si>
    <t xml:space="preserve">Baldosín catalán, acabado mate o natural, 8,00Bs/m².</t>
  </si>
  <si>
    <t xml:space="preserve">mt50spa050m</t>
  </si>
  <si>
    <t xml:space="preserve">m³</t>
  </si>
  <si>
    <t xml:space="preserve">Tablón de madera de pino, dimensiones 20x7,2 cm.</t>
  </si>
  <si>
    <t xml:space="preserve">mt50spa081a</t>
  </si>
  <si>
    <t xml:space="preserve">Ud</t>
  </si>
  <si>
    <t xml:space="preserve">Puntal metálico telescópico, de hasta 3 m de altura.</t>
  </si>
  <si>
    <t xml:space="preserve">mt50spa101</t>
  </si>
  <si>
    <t xml:space="preserve">kg</t>
  </si>
  <si>
    <t xml:space="preserve">Clavos de acero.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</si>
  <si>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</si>
  <si>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</si>
  <si>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</si>
  <si>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</si>
  <si>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</si>
  <si>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</si>
  <si>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</si>
  <si>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mo021</t>
  </si>
  <si>
    <t xml:space="preserve">h</t>
  </si>
  <si>
    <t xml:space="preserve">Albañil.</t>
  </si>
  <si>
    <t xml:space="preserve">mo114</t>
  </si>
  <si>
    <t xml:space="preserve">h</t>
  </si>
  <si>
    <t xml:space="preserve">Ayudante 2ª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</si>
  <si>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</si>
  <si>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</si>
  <si>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</si>
  <si>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</si>
  <si>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8,73Bs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</si>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</sst>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53" customWidth="1"/>
    <col min="4" max="4" width="7.65" customWidth="1"/>
    <col min="5" max="5" width="66.30" customWidth="1"/>
    <col min="6" max="6" width="14.28" customWidth="1"/>
    <col min="7" max="7" width="15.8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18</v>
      </c>
      <c r="G10" s="12">
        <v>5.34</v>
      </c>
      <c r="H10" s="12">
        <f ca="1">ROUND(INDIRECT(ADDRESS(ROW()+(0), COLUMN()+(-2), 1))*INDIRECT(ADDRESS(ROW()+(0), COLUMN()+(-1), 1)), 2)</f>
        <v>96.12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0.004</v>
      </c>
      <c r="G11" s="12">
        <v>11.68</v>
      </c>
      <c r="H11" s="12">
        <f ca="1">ROUND(INDIRECT(ADDRESS(ROW()+(0), COLUMN()+(-2), 1))*INDIRECT(ADDRESS(ROW()+(0), COLUMN()+(-1), 1)), 2)</f>
        <v>0.05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0.016</v>
      </c>
      <c r="G12" s="12">
        <v>158.4</v>
      </c>
      <c r="H12" s="12">
        <f ca="1">ROUND(INDIRECT(ADDRESS(ROW()+(0), COLUMN()+(-2), 1))*INDIRECT(ADDRESS(ROW()+(0), COLUMN()+(-1), 1)), 2)</f>
        <v>2.53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2.545</v>
      </c>
      <c r="G13" s="12">
        <v>1.22</v>
      </c>
      <c r="H13" s="12">
        <f ca="1">ROUND(INDIRECT(ADDRESS(ROW()+(0), COLUMN()+(-2), 1))*INDIRECT(ADDRESS(ROW()+(0), COLUMN()+(-1), 1)), 2)</f>
        <v>3.1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0.4</v>
      </c>
      <c r="G14" s="12">
        <v>8.83</v>
      </c>
      <c r="H14" s="12">
        <f ca="1">ROUND(INDIRECT(ADDRESS(ROW()+(0), COLUMN()+(-2), 1))*INDIRECT(ADDRESS(ROW()+(0), COLUMN()+(-1), 1)), 2)</f>
        <v>3.53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0.135</v>
      </c>
      <c r="G15" s="12">
        <v>60.07</v>
      </c>
      <c r="H15" s="12">
        <f ca="1">ROUND(INDIRECT(ADDRESS(ROW()+(0), COLUMN()+(-2), 1))*INDIRECT(ADDRESS(ROW()+(0), COLUMN()+(-1), 1)), 2)</f>
        <v>8.11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0.001</v>
      </c>
      <c r="G16" s="12">
        <v>3327.5</v>
      </c>
      <c r="H16" s="12">
        <f ca="1">ROUND(INDIRECT(ADDRESS(ROW()+(0), COLUMN()+(-2), 1))*INDIRECT(ADDRESS(ROW()+(0), COLUMN()+(-1), 1)), 2)</f>
        <v>3.33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0.003</v>
      </c>
      <c r="G17" s="12">
        <v>145.86</v>
      </c>
      <c r="H17" s="12">
        <f ca="1">ROUND(INDIRECT(ADDRESS(ROW()+(0), COLUMN()+(-2), 1))*INDIRECT(ADDRESS(ROW()+(0), COLUMN()+(-1), 1)), 2)</f>
        <v>0.44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0.011</v>
      </c>
      <c r="G18" s="14">
        <v>14.18</v>
      </c>
      <c r="H18" s="14">
        <f ca="1">ROUND(INDIRECT(ADDRESS(ROW()+(0), COLUMN()+(-2), 1))*INDIRECT(ADDRESS(ROW()+(0), COLUMN()+(-1), 1)), 2)</f>
        <v>0.16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117.37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0.008</v>
      </c>
      <c r="G21" s="14">
        <v>22.77</v>
      </c>
      <c r="H21" s="14">
        <f ca="1">ROUND(INDIRECT(ADDRESS(ROW()+(0), COLUMN()+(-2), 1))*INDIRECT(ADDRESS(ROW()+(0), COLUMN()+(-1), 1)), 2)</f>
        <v>0.18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0.18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0.566</v>
      </c>
      <c r="G24" s="12">
        <v>59.67</v>
      </c>
      <c r="H24" s="12">
        <f ca="1">ROUND(INDIRECT(ADDRESS(ROW()+(0), COLUMN()+(-2), 1))*INDIRECT(ADDRESS(ROW()+(0), COLUMN()+(-1), 1)), 2)</f>
        <v>33.77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3">
        <v>0.425</v>
      </c>
      <c r="G25" s="14">
        <v>42.97</v>
      </c>
      <c r="H25" s="14">
        <f ca="1">ROUND(INDIRECT(ADDRESS(ROW()+(0), COLUMN()+(-2), 1))*INDIRECT(ADDRESS(ROW()+(0), COLUMN()+(-1), 1)), 2)</f>
        <v>18.26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52.03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19"/>
      <c r="D28" s="20" t="s">
        <v>54</v>
      </c>
      <c r="E28" s="19" t="s">
        <v>55</v>
      </c>
      <c r="F28" s="13">
        <v>3</v>
      </c>
      <c r="G28" s="14">
        <f ca="1">ROUND(SUM(INDIRECT(ADDRESS(ROW()+(-2), COLUMN()+(1), 1)),INDIRECT(ADDRESS(ROW()+(-6), COLUMN()+(1), 1)),INDIRECT(ADDRESS(ROW()+(-9), COLUMN()+(1), 1))), 2)</f>
        <v>169.58</v>
      </c>
      <c r="H28" s="14">
        <f ca="1">ROUND(INDIRECT(ADDRESS(ROW()+(0), COLUMN()+(-2), 1))*INDIRECT(ADDRESS(ROW()+(0), COLUMN()+(-1), 1))/100, 2)</f>
        <v>5.09</v>
      </c>
    </row>
    <row r="29" spans="1:8" ht="13.50" thickBot="1" customHeight="1">
      <c r="A29" s="21" t="s">
        <v>56</v>
      </c>
      <c r="B29" s="21"/>
      <c r="C29" s="21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174.67</v>
      </c>
    </row>
  </sheetData>
  <mergeCells count="3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F26:G26"/>
    <mergeCell ref="A27:C27"/>
    <mergeCell ref="E27:F27"/>
    <mergeCell ref="A28:C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