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<sst xmlns="http://schemas.openxmlformats.org/spreadsheetml/2006/main" count="37" uniqueCount="37">
  <si>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</si>
  <si>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EMT020</t>
  </si>
  <si>
    <t xml:space="preserve">m²</t>
  </si>
  <si>
    <t xml:space="preserve">Doble tablero estructural de madera para losa, sobre estructura de madera.</t>
  </si>
  <si>
    <r>
      <rPr>
        <sz val="8.25"/>
        <color rgb="FF000000"/>
        <rFont val="Arial"/>
        <family val="2"/>
      </rPr>
      <t xml:space="preserve">Doble tablero estructural de madera para losa, sobre estructura de madera, compuesto por tablero inferior para uso en ambiente húmedo, de 2500x1250 mm y 15 mm de espesor, con bordes canteados; rastrel de 60x40 mm de sección, de madera de pino pinaster (Pinus pinaster), tratada en autoclave, con clase de uso 4, acabado cepillado, con humedad inferior al 20% y tablero superior para uso en ambiente seco, de 2400x900 mm y 30 mm de espesor, machihembrado en sus cuatro cantos. Colocación en obra: con tornillos. El precio no incluye el aislamiento térmico ni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</si>
  <si>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</si>
  <si>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</si>
  <si>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</si>
  <si>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</si>
  <si>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</si>
  <si>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</si>
  <si>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</si>
  <si>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mt08eff040aa</t>
  </si>
  <si>
    <t xml:space="preserve">m²</t>
  </si>
  <si>
    <t xml:space="preserve">Tablero estructural de partículas de madera para uso en ambiente húmedo, de 2500x1250 mm y 15 mm de espesor, con bordes canteados, Euroclase D-s2, d0 de reacción al fuego, emisión de formaldehído menor o igual a 0,124 mg/m³ de aire.</t>
  </si>
  <si>
    <t xml:space="preserve">mt07emr118kb</t>
  </si>
  <si>
    <t xml:space="preserve">Ud</t>
  </si>
  <si>
    <t xml:space="preserve">Tornillo de cabeza avellanada, de 6 mm de diámetro y 80 mm de longitud, de acero al carbono, con tratamiento superficial a base de resina epoxi, para clases de servicio 1, 2 y 3.</t>
  </si>
  <si>
    <t xml:space="preserve">mt18mva015d</t>
  </si>
  <si>
    <t xml:space="preserve">m</t>
  </si>
  <si>
    <t xml:space="preserve">Rastrel de 60x40 mm de sección, de madera de pino pinaster (Pinus pinaster), tratada en autoclave, con clase de uso 4, acabado cepillado, con humedad inferior al 20%.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</si>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</sst>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6.29" customWidth="1"/>
    <col min="5" max="5" width="73.61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58.54</v>
      </c>
      <c r="H10" s="12">
        <f ca="1">ROUND(INDIRECT(ADDRESS(ROW()+(0), COLUMN()+(-2), 1))*INDIRECT(ADDRESS(ROW()+(0), COLUMN()+(-1), 1)), 2)</f>
        <v>61.47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26</v>
      </c>
      <c r="G11" s="12">
        <v>2.93</v>
      </c>
      <c r="H11" s="12">
        <f ca="1">ROUND(INDIRECT(ADDRESS(ROW()+(0), COLUMN()+(-2), 1))*INDIRECT(ADDRESS(ROW()+(0), COLUMN()+(-1), 1)), 2)</f>
        <v>76.18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2.5</v>
      </c>
      <c r="G12" s="12">
        <v>23.4</v>
      </c>
      <c r="H12" s="12">
        <f ca="1">ROUND(INDIRECT(ADDRESS(ROW()+(0), COLUMN()+(-2), 1))*INDIRECT(ADDRESS(ROW()+(0), COLUMN()+(-1), 1)), 2)</f>
        <v>58.5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172.58</v>
      </c>
      <c r="H13" s="14">
        <f ca="1">ROUND(INDIRECT(ADDRESS(ROW()+(0), COLUMN()+(-2), 1))*INDIRECT(ADDRESS(ROW()+(0), COLUMN()+(-1), 1)), 2)</f>
        <v>181.21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377.36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0.433</v>
      </c>
      <c r="G16" s="12">
        <v>62.1</v>
      </c>
      <c r="H16" s="12">
        <f ca="1">ROUND(INDIRECT(ADDRESS(ROW()+(0), COLUMN()+(-2), 1))*INDIRECT(ADDRESS(ROW()+(0), COLUMN()+(-1), 1)), 2)</f>
        <v>26.89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0.433</v>
      </c>
      <c r="G17" s="14">
        <v>46.39</v>
      </c>
      <c r="H17" s="14">
        <f ca="1">ROUND(INDIRECT(ADDRESS(ROW()+(0), COLUMN()+(-2), 1))*INDIRECT(ADDRESS(ROW()+(0), COLUMN()+(-1), 1)), 2)</f>
        <v>20.09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46.98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424.34</v>
      </c>
      <c r="H20" s="14">
        <f ca="1">ROUND(INDIRECT(ADDRESS(ROW()+(0), COLUMN()+(-2), 1))*INDIRECT(ADDRESS(ROW()+(0), COLUMN()+(-1), 1))/100, 2)</f>
        <v>8.49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432.83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