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<sst xmlns="http://schemas.openxmlformats.org/spreadsheetml/2006/main" count="37" uniqueCount="37">
  <si>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</si>
  <si>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EAS005</t>
  </si>
  <si>
    <t xml:space="preserve">Ud</t>
  </si>
  <si>
    <t xml:space="preserve">Placa de anclaje de acero, con pernos soldados.</t>
  </si>
  <si>
    <r>
      <rPr>
        <sz val="8.25"/>
        <color rgb="FF000000"/>
        <rFont val="Arial"/>
        <family val="2"/>
      </rPr>
      <t xml:space="preserve">Placa de anclaje de acero A 36 en perfil plano, con taladro central biselado, de 250x250 mm y espesor 12 mm, con 4 pernos soldados, de acero corrugado AH 500 de 12 mm de diámetro y 50 cm de longitud total. El precio incluye los cortes, los despuntes, la preparación de bordes, las pletinas, las piezas especiales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</si>
  <si>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</si>
  <si>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</si>
  <si>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</si>
  <si>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</si>
  <si>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</si>
  <si>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</si>
  <si>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</si>
  <si>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mt07ala001e</t>
  </si>
  <si>
    <t xml:space="preserve">kg</t>
  </si>
  <si>
    <t xml:space="preserve">Pletina de acero laminado A 36, según ASTM A 36, para aplicaciones estructurales. Trabajada y montada en taller, para colocar con uniones soldadas en obra.</t>
  </si>
  <si>
    <t xml:space="preserve">mt07aco120b</t>
  </si>
  <si>
    <t xml:space="preserve">kg</t>
  </si>
  <si>
    <t xml:space="preserve">Acero en barras corrugadas CA-50 (fy=500 MPa), equivalente a AH 500 según CBH 87, de varios diámetros.</t>
  </si>
  <si>
    <t xml:space="preserve">Subtotal materiales:</t>
  </si>
  <si>
    <t xml:space="preserve">Equipo y herramienta</t>
  </si>
  <si>
    <t xml:space="preserve">mq08sol020</t>
  </si>
  <si>
    <t xml:space="preserve">h</t>
  </si>
  <si>
    <t xml:space="preserve">Equipo y elementos auxiliares para soldadura eléctrica.</t>
  </si>
  <si>
    <t xml:space="preserve">Subtotal equipo y herramienta:</t>
  </si>
  <si>
    <t xml:space="preserve">Mano de obra</t>
  </si>
  <si>
    <t xml:space="preserve">mo047</t>
  </si>
  <si>
    <t xml:space="preserve">h</t>
  </si>
  <si>
    <t xml:space="preserve">Especialista en montaje de estructura metálica.</t>
  </si>
  <si>
    <t xml:space="preserve">mo094</t>
  </si>
  <si>
    <t xml:space="preserve">h</t>
  </si>
  <si>
    <t xml:space="preserve">Ayudante 1ª en montaje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</si>
  <si>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</si>
  <si>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</si>
  <si>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</si>
  <si>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</si>
  <si>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5,60Bs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</si>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</sst>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68.34" customWidth="1"/>
    <col min="6" max="6" width="15.47" customWidth="1"/>
    <col min="7" max="7" width="14.6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5.888</v>
      </c>
      <c r="G10" s="12">
        <v>20.95</v>
      </c>
      <c r="H10" s="12">
        <f ca="1">ROUND(INDIRECT(ADDRESS(ROW()+(0), COLUMN()+(-2), 1))*INDIRECT(ADDRESS(ROW()+(0), COLUMN()+(-1), 1)), 2)</f>
        <v>123.35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1.775</v>
      </c>
      <c r="G11" s="14">
        <v>8.83</v>
      </c>
      <c r="H11" s="14">
        <f ca="1">ROUND(INDIRECT(ADDRESS(ROW()+(0), COLUMN()+(-2), 1))*INDIRECT(ADDRESS(ROW()+(0), COLUMN()+(-1), 1)), 2)</f>
        <v>15.67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139.02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0.017</v>
      </c>
      <c r="G14" s="14">
        <v>22.6</v>
      </c>
      <c r="H14" s="14">
        <f ca="1">ROUND(INDIRECT(ADDRESS(ROW()+(0), COLUMN()+(-2), 1))*INDIRECT(ADDRESS(ROW()+(0), COLUMN()+(-1), 1)), 2)</f>
        <v>0.38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0.38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0.403</v>
      </c>
      <c r="G17" s="12">
        <v>62.1</v>
      </c>
      <c r="H17" s="12">
        <f ca="1">ROUND(INDIRECT(ADDRESS(ROW()+(0), COLUMN()+(-2), 1))*INDIRECT(ADDRESS(ROW()+(0), COLUMN()+(-1), 1)), 2)</f>
        <v>25.03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0.403</v>
      </c>
      <c r="G18" s="14">
        <v>46.39</v>
      </c>
      <c r="H18" s="14">
        <f ca="1">ROUND(INDIRECT(ADDRESS(ROW()+(0), COLUMN()+(-2), 1))*INDIRECT(ADDRESS(ROW()+(0), COLUMN()+(-1), 1)), 2)</f>
        <v>18.7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43.73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183.13</v>
      </c>
      <c r="H21" s="14">
        <f ca="1">ROUND(INDIRECT(ADDRESS(ROW()+(0), COLUMN()+(-2), 1))*INDIRECT(ADDRESS(ROW()+(0), COLUMN()+(-1), 1))/100, 2)</f>
        <v>3.66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186.79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