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<sst xmlns="http://schemas.openxmlformats.org/spreadsheetml/2006/main" count="47" uniqueCount="47">
  <si>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</si>
  <si>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CZZ010</t>
  </si>
  <si>
    <t xml:space="preserve">m³</t>
  </si>
  <si>
    <t xml:space="preserve">Recalce de cimentación mediante la ampliación lateral de la cimentación existente, conservando su canto.</t>
  </si>
  <si>
    <r>
      <rPr>
        <sz val="8.25"/>
        <color rgb="FF000000"/>
        <rFont val="Arial"/>
        <family val="2"/>
      </rPr>
      <t xml:space="preserve">Recalce de cimentación mediante la ampliación lateral de la cimentación existente, conservando su canto, con una nueva cimentación de hormigón armado, de 50x40 cm de sección, realizada por bataches, en fases sucesivas, con hormigón H21, para un ambiente no severo, tamaño máximo del agregado 20 mm, consistencia blanda, premezclado en planta, y vaciado desde camión, y acero AH 500, con una cuantía aproximada de 30 kg/m³; montaje, desmontaje y retirada del sistema de encofrado y de todo el material auxiliar, una vez que la cimentación esté en condiciones de soportar los esfuerzos. Incluso alambre de atar y separadores. El precio incluye el corte, doblado y montaje de la armadura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</si>
  <si>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</si>
  <si>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</si>
  <si>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</si>
  <si>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</si>
  <si>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</si>
  <si>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</si>
  <si>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</si>
  <si>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</si>
  <si>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</si>
  <si>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</si>
  <si>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</si>
  <si>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</si>
  <si>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</si>
  <si>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</si>
  <si>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</si>
  <si>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</si>
  <si>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</si>
  <si>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</si>
  <si>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</si>
  <si>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</si>
  <si>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</si>
  <si>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</si>
  <si>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Subtotal materiales:</t>
  </si>
  <si>
    <t xml:space="preserve">Mano de obra</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</si>
  <si>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</si>
  <si>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</si>
  <si>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</si>
  <si>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</si>
  <si>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</si>
  <si>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</si>
  <si>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</si>
  <si>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</si>
  <si>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</si>
  <si>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</si>
  <si>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</si>
  <si>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</si>
  <si>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</si>
  <si>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</si>
  <si>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</si>
  <si>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</si>
  <si>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27,50Bs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</si>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</sst>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46"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140.16</v>
      </c>
      <c r="H10" s="12">
        <f ca="1">ROUND(INDIRECT(ADDRESS(ROW()+(0), COLUMN()+(-2), 1))*INDIRECT(ADDRESS(ROW()+(0), COLUMN()+(-1), 1)), 2)</f>
        <v>140.16</v>
      </c>
    </row>
    <row r="11" spans="1:8" ht="13.50" thickBot="1" customHeight="1">
      <c r="A11" s="1" t="s">
        <v>15</v>
      </c>
      <c r="B11" s="1"/>
      <c r="C11" s="10" t="s">
        <v>16</v>
      </c>
      <c r="D11" s="10"/>
      <c r="E11" s="1" t="s">
        <v>17</v>
      </c>
      <c r="F11" s="11">
        <v>8</v>
      </c>
      <c r="G11" s="12">
        <v>1.19</v>
      </c>
      <c r="H11" s="12">
        <f ca="1">ROUND(INDIRECT(ADDRESS(ROW()+(0), COLUMN()+(-2), 1))*INDIRECT(ADDRESS(ROW()+(0), COLUMN()+(-1), 1)), 2)</f>
        <v>9.52</v>
      </c>
    </row>
    <row r="12" spans="1:8" ht="24.00" thickBot="1" customHeight="1">
      <c r="A12" s="1" t="s">
        <v>18</v>
      </c>
      <c r="B12" s="1"/>
      <c r="C12" s="10" t="s">
        <v>19</v>
      </c>
      <c r="D12" s="10"/>
      <c r="E12" s="1" t="s">
        <v>20</v>
      </c>
      <c r="F12" s="11">
        <v>30.6</v>
      </c>
      <c r="G12" s="12">
        <v>8.83</v>
      </c>
      <c r="H12" s="12">
        <f ca="1">ROUND(INDIRECT(ADDRESS(ROW()+(0), COLUMN()+(-2), 1))*INDIRECT(ADDRESS(ROW()+(0), COLUMN()+(-1), 1)), 2)</f>
        <v>270.2</v>
      </c>
    </row>
    <row r="13" spans="1:8" ht="13.50" thickBot="1" customHeight="1">
      <c r="A13" s="1" t="s">
        <v>21</v>
      </c>
      <c r="B13" s="1"/>
      <c r="C13" s="10" t="s">
        <v>22</v>
      </c>
      <c r="D13" s="10"/>
      <c r="E13" s="1" t="s">
        <v>23</v>
      </c>
      <c r="F13" s="11">
        <v>0.12</v>
      </c>
      <c r="G13" s="12">
        <v>11.68</v>
      </c>
      <c r="H13" s="12">
        <f ca="1">ROUND(INDIRECT(ADDRESS(ROW()+(0), COLUMN()+(-2), 1))*INDIRECT(ADDRESS(ROW()+(0), COLUMN()+(-1), 1)), 2)</f>
        <v>1.4</v>
      </c>
    </row>
    <row r="14" spans="1:8" ht="34.50" thickBot="1" customHeight="1">
      <c r="A14" s="1" t="s">
        <v>24</v>
      </c>
      <c r="B14" s="1"/>
      <c r="C14" s="10" t="s">
        <v>25</v>
      </c>
      <c r="D14" s="10"/>
      <c r="E14" s="1" t="s">
        <v>26</v>
      </c>
      <c r="F14" s="13">
        <v>1.1</v>
      </c>
      <c r="G14" s="14">
        <v>803.63</v>
      </c>
      <c r="H14" s="14">
        <f ca="1">ROUND(INDIRECT(ADDRESS(ROW()+(0), COLUMN()+(-2), 1))*INDIRECT(ADDRESS(ROW()+(0), COLUMN()+(-1), 1)), 2)</f>
        <v>883.99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1305.27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0.157</v>
      </c>
      <c r="G17" s="12">
        <v>62.1</v>
      </c>
      <c r="H17" s="12">
        <f ca="1">ROUND(INDIRECT(ADDRESS(ROW()+(0), COLUMN()+(-2), 1))*INDIRECT(ADDRESS(ROW()+(0), COLUMN()+(-1), 1)), 2)</f>
        <v>9.75</v>
      </c>
    </row>
    <row r="18" spans="1:8" ht="13.50" thickBot="1" customHeight="1">
      <c r="A18" s="1" t="s">
        <v>32</v>
      </c>
      <c r="B18" s="1"/>
      <c r="C18" s="10" t="s">
        <v>33</v>
      </c>
      <c r="D18" s="10"/>
      <c r="E18" s="1" t="s">
        <v>34</v>
      </c>
      <c r="F18" s="11">
        <v>0.236</v>
      </c>
      <c r="G18" s="12">
        <v>46.39</v>
      </c>
      <c r="H18" s="12">
        <f ca="1">ROUND(INDIRECT(ADDRESS(ROW()+(0), COLUMN()+(-2), 1))*INDIRECT(ADDRESS(ROW()+(0), COLUMN()+(-1), 1)), 2)</f>
        <v>10.95</v>
      </c>
    </row>
    <row r="19" spans="1:8" ht="13.50" thickBot="1" customHeight="1">
      <c r="A19" s="1" t="s">
        <v>35</v>
      </c>
      <c r="B19" s="1"/>
      <c r="C19" s="10" t="s">
        <v>36</v>
      </c>
      <c r="D19" s="10"/>
      <c r="E19" s="1" t="s">
        <v>37</v>
      </c>
      <c r="F19" s="11">
        <v>0.065</v>
      </c>
      <c r="G19" s="12">
        <v>62.1</v>
      </c>
      <c r="H19" s="12">
        <f ca="1">ROUND(INDIRECT(ADDRESS(ROW()+(0), COLUMN()+(-2), 1))*INDIRECT(ADDRESS(ROW()+(0), COLUMN()+(-1), 1)), 2)</f>
        <v>4.04</v>
      </c>
    </row>
    <row r="20" spans="1:8" ht="13.50" thickBot="1" customHeight="1">
      <c r="A20" s="1" t="s">
        <v>38</v>
      </c>
      <c r="B20" s="1"/>
      <c r="C20" s="10" t="s">
        <v>39</v>
      </c>
      <c r="D20" s="10"/>
      <c r="E20" s="1" t="s">
        <v>40</v>
      </c>
      <c r="F20" s="13">
        <v>0.393</v>
      </c>
      <c r="G20" s="14">
        <v>46.39</v>
      </c>
      <c r="H20" s="14">
        <f ca="1">ROUND(INDIRECT(ADDRESS(ROW()+(0), COLUMN()+(-2), 1))*INDIRECT(ADDRESS(ROW()+(0), COLUMN()+(-1), 1)), 2)</f>
        <v>18.23</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42.97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1348.24</v>
      </c>
      <c r="H23" s="14">
        <f ca="1">ROUND(INDIRECT(ADDRESS(ROW()+(0), COLUMN()+(-2), 1))*INDIRECT(ADDRESS(ROW()+(0), COLUMN()+(-1), 1))/100, 2)</f>
        <v>26.96</v>
      </c>
    </row>
    <row r="24" spans="1:8" ht="13.50" thickBot="1" customHeight="1">
      <c r="A24" s="21" t="s">
        <v>45</v>
      </c>
      <c r="B24" s="21"/>
      <c r="C24" s="22"/>
      <c r="D24" s="22"/>
      <c r="E24" s="23"/>
      <c r="F24" s="24" t="s">
        <v>46</v>
      </c>
      <c r="G24" s="25"/>
      <c r="H24" s="26">
        <f ca="1">ROUND(SUM(INDIRECT(ADDRESS(ROW()+(-1), COLUMN()+(0), 1)),INDIRECT(ADDRESS(ROW()+(-3), COLUMN()+(0), 1)),INDIRECT(ADDRESS(ROW()+(-9), COLUMN()+(0), 1))), 2)</f>
        <v>1375.2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