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<sst xmlns="http://schemas.openxmlformats.org/spreadsheetml/2006/main" count="55" uniqueCount="55">
  <si>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</si>
  <si>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</si>
  <si>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</si>
  <si>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Pozo drenante, de hormigón simple.</t>
  </si>
  <si>
    <r>
      <rPr>
        <sz val="8.25"/>
        <color rgb="FF000000"/>
        <rFont val="Arial"/>
        <family val="2"/>
      </rPr>
      <t xml:space="preserve">Provisión y montaje de pozo drenante compuesto por elementos prefabricados de hormigón simple, de 1,00 m de diámetro interior y de 1,5 m de altura útil interior, formado por: solera de 25 cm de espesor de hormigón armado H30, para un ambiente severo, tamaño máximo del agregado 20 mm, consistencia blanda ligeramente armada con malla elaborada "in situ" 20x20 Ø 8-8 de acero AH 500; cono asimétrico prefabricado de hormigón simple, con unión rígida machihembrada con junta de goma, de 100 a 60 cm de diámetro interior y 60 cm de altura, resistencia a compresión mayor de 250 kg/cm²; anillo prefabricado de hormigón simple, con unión rígida machihembrada con junta de goma, de 100 cm de diámetro interior y 50 cm de altura, resistencia a compresión mayor de 250 kg/cm²; relleno del trasdós del pozo con hormigón simple H15, para un ambiente no severo, tamaño máximo del agregado 20 mm, consistencia blanda;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</si>
  <si>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</si>
  <si>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</si>
  <si>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</si>
  <si>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</si>
  <si>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</si>
  <si>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</si>
  <si>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</si>
  <si>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mt10haf120vi</t>
  </si>
  <si>
    <t xml:space="preserve">m³</t>
  </si>
  <si>
    <t xml:space="preserve">Hormigón H30, para un ambiente severo, tamaño máximo del agregado 20 mm, consistencia blanda, con un asentamiento de 6 a 9 cm, medido con el cono de Abrams, premezclado en planta, según CBH 87.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</si>
  <si>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</si>
  <si>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</si>
  <si>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</si>
  <si>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mt46phm010b</t>
  </si>
  <si>
    <t xml:space="preserve">Ud</t>
  </si>
  <si>
    <t xml:space="preserve">Anillo prefabricado de hormigón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</si>
  <si>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</si>
  <si>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</si>
  <si>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hormigón simple, con unión rígida machihembrada con junta de goma, de 100 a 60 cm de diámetro interior y 60 cm de altura, resistencia a compresión mayor de 250 kg/cm², para formación de pozo de registro.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</si>
  <si>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</si>
  <si>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</si>
  <si>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</si>
  <si>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</si>
  <si>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</si>
  <si>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</si>
  <si>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</si>
  <si>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</si>
  <si>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</si>
  <si>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</si>
  <si>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</si>
  <si>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</si>
  <si>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</si>
  <si>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</si>
  <si>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</si>
  <si>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</si>
  <si>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</si>
  <si>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</si>
  <si>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</si>
  <si>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</si>
  <si>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</si>
  <si>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</si>
  <si>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</si>
  <si>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</si>
  <si>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</si>
  <si>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</si>
  <si>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</si>
  <si>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</si>
  <si>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</si>
  <si>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209,88Bs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</si>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</sst>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935.18</v>
      </c>
      <c r="H10" s="12">
        <f ca="1">ROUND(INDIRECT(ADDRESS(ROW()+(0), COLUMN()+(-2), 1))*INDIRECT(ADDRESS(ROW()+(0), COLUMN()+(-1), 1)), 2)</f>
        <v>420.83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34.7</v>
      </c>
      <c r="H11" s="12">
        <f ca="1">ROUND(INDIRECT(ADDRESS(ROW()+(0), COLUMN()+(-2), 1))*INDIRECT(ADDRESS(ROW()+(0), COLUMN()+(-1), 1)), 2)</f>
        <v>60.73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357.61</v>
      </c>
      <c r="H12" s="12">
        <f ca="1">ROUND(INDIRECT(ADDRESS(ROW()+(0), COLUMN()+(-2), 1))*INDIRECT(ADDRESS(ROW()+(0), COLUMN()+(-1), 1)), 2)</f>
        <v>357.61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505.11</v>
      </c>
      <c r="H13" s="12">
        <f ca="1">ROUND(INDIRECT(ADDRESS(ROW()+(0), COLUMN()+(-2), 1))*INDIRECT(ADDRESS(ROW()+(0), COLUMN()+(-1), 1)), 2)</f>
        <v>505.11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1038.77</v>
      </c>
      <c r="H14" s="12">
        <f ca="1">ROUND(INDIRECT(ADDRESS(ROW()+(0), COLUMN()+(-2), 1))*INDIRECT(ADDRESS(ROW()+(0), COLUMN()+(-1), 1)), 2)</f>
        <v>1038.77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42</v>
      </c>
      <c r="H15" s="12">
        <f ca="1">ROUND(INDIRECT(ADDRESS(ROW()+(0), COLUMN()+(-2), 1))*INDIRECT(ADDRESS(ROW()+(0), COLUMN()+(-1), 1)), 2)</f>
        <v>168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1.35</v>
      </c>
      <c r="G16" s="12">
        <v>797.67</v>
      </c>
      <c r="H16" s="12">
        <f ca="1">ROUND(INDIRECT(ADDRESS(ROW()+(0), COLUMN()+(-2), 1))*INDIRECT(ADDRESS(ROW()+(0), COLUMN()+(-1), 1)), 2)</f>
        <v>1076.85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29</v>
      </c>
      <c r="H17" s="14">
        <f ca="1">ROUND(INDIRECT(ADDRESS(ROW()+(0), COLUMN()+(-2), 1))*INDIRECT(ADDRESS(ROW()+(0), COLUMN()+(-1), 1)), 2)</f>
        <v>29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3656.9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0.232</v>
      </c>
      <c r="G20" s="14">
        <v>364.75</v>
      </c>
      <c r="H20" s="14">
        <f ca="1">ROUND(INDIRECT(ADDRESS(ROW()+(0), COLUMN()+(-2), 1))*INDIRECT(ADDRESS(ROW()+(0), COLUMN()+(-1), 1)), 2)</f>
        <v>84.62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84.62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4.858</v>
      </c>
      <c r="G23" s="12">
        <v>55.98</v>
      </c>
      <c r="H23" s="12">
        <f ca="1">ROUND(INDIRECT(ADDRESS(ROW()+(0), COLUMN()+(-2), 1))*INDIRECT(ADDRESS(ROW()+(0), COLUMN()+(-1), 1)), 2)</f>
        <v>271.95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2.525</v>
      </c>
      <c r="G24" s="14">
        <v>40.31</v>
      </c>
      <c r="H24" s="14">
        <f ca="1">ROUND(INDIRECT(ADDRESS(ROW()+(0), COLUMN()+(-2), 1))*INDIRECT(ADDRESS(ROW()+(0), COLUMN()+(-1), 1)), 2)</f>
        <v>101.78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373.73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4115.25</v>
      </c>
      <c r="H27" s="14">
        <f ca="1">ROUND(INDIRECT(ADDRESS(ROW()+(0), COLUMN()+(-2), 1))*INDIRECT(ADDRESS(ROW()+(0), COLUMN()+(-1), 1))/100, 2)</f>
        <v>82.31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4197.56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