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<sst xmlns="http://schemas.openxmlformats.org/spreadsheetml/2006/main" count="50" uniqueCount="50">
  <si>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</si>
  <si>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UVT010</t>
  </si>
  <si>
    <t xml:space="preserve">m</t>
  </si>
  <si>
    <t xml:space="preserve">Vallado de parcela, de malla de simple torsión.</t>
  </si>
  <si>
    <r>
      <rPr>
        <sz val="8.25"/>
        <color rgb="FF000000"/>
        <rFont val="Arial"/>
        <family val="2"/>
      </rPr>
      <t xml:space="preserve">Vallado de parcela formado por malla de simple torsión, de 40 mm de paso de malla y 1,8 mm de diámetro, acabado galvanizado y postes de acero galvanizado de 48 mm de diámetro y 1,3 m de altura, empotrados en dados de hormigón. Incluso accesorios para la fijación de la malla de simple torsión a los postes metálicos. El precio no incluye la excavación.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</si>
  <si>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</si>
  <si>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</si>
  <si>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</si>
  <si>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</si>
  <si>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</si>
  <si>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</si>
  <si>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</si>
  <si>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mt52vst030m</t>
  </si>
  <si>
    <t xml:space="preserve">Ud</t>
  </si>
  <si>
    <t xml:space="preserve">Poste interior de refuerzo de tubo de acero galvanizado, de 48 mm de diámetro y 1,5 mm de espesor, de 1,3 m de altura, para malla de simple torsión de 1 m de altura, con dos tornapuntas de refuerzo.</t>
  </si>
  <si>
    <t xml:space="preserve">mt52vst030a</t>
  </si>
  <si>
    <t xml:space="preserve">Ud</t>
  </si>
  <si>
    <t xml:space="preserve">Poste intermedio de tubo de acero galvanizado, de 48 mm de diámetro y 1,5 mm de espesor, de 1,3 m de altura, para malla de simple torsión de 1 m de altura.</t>
  </si>
  <si>
    <t xml:space="preserve">mt52vst030K</t>
  </si>
  <si>
    <t xml:space="preserve">Ud</t>
  </si>
  <si>
    <t xml:space="preserve">Poste en escuadra de tubo de acero galvanizado, de 48 mm de diámetro y 1,5 mm de espesor, de 1,3 m de altura, para malla de simple torsión de 1 m de altura, con dos tornapuntas de refuerzo.</t>
  </si>
  <si>
    <t xml:space="preserve">mt52vst030y</t>
  </si>
  <si>
    <t xml:space="preserve">Ud</t>
  </si>
  <si>
    <t xml:space="preserve">Poste extremo de tubo de acero galvanizado, de 48 mm de diámetro y 1,5 mm de espesor, de 1,3 m de altura, para malla de simple torsión de 1 m de altura, con un tornapuntas de refuerzo.</t>
  </si>
  <si>
    <t xml:space="preserve">mt52vst010ig</t>
  </si>
  <si>
    <t xml:space="preserve">m²</t>
  </si>
  <si>
    <t xml:space="preserve">Malla de simple torsión, de 40 mm de paso de malla y 1,8 mm de diámetro, acabado galvanizado.</t>
  </si>
  <si>
    <t xml:space="preserve">mt52vpm055</t>
  </si>
  <si>
    <t xml:space="preserve">Ud</t>
  </si>
  <si>
    <t xml:space="preserve">Accesorios para la fijación de la malla de simple torsión a los postes metálicos.</t>
  </si>
  <si>
    <t xml:space="preserve">mt10hmf120de</t>
  </si>
  <si>
    <t xml:space="preserve">m³</t>
  </si>
  <si>
    <t xml:space="preserve">Hormigón simple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</si>
  <si>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</si>
  <si>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Mano de obra</t>
  </si>
  <si>
    <t xml:space="preserve">mo087</t>
  </si>
  <si>
    <t xml:space="preserve">h</t>
  </si>
  <si>
    <t xml:space="preserve">Ayudante 1ª de construcción de obra civil.</t>
  </si>
  <si>
    <t xml:space="preserve">mo011</t>
  </si>
  <si>
    <t xml:space="preserve">h</t>
  </si>
  <si>
    <t xml:space="preserve">Especialista en montaje.</t>
  </si>
  <si>
    <t xml:space="preserve">mo080</t>
  </si>
  <si>
    <t xml:space="preserve">h</t>
  </si>
  <si>
    <t xml:space="preserve">Ayudante 1ª en montaje.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</si>
  <si>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</si>
  <si>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</si>
  <si>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</si>
  <si>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</si>
  <si>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19,93Bs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</si>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</sst>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74.46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0.03</v>
      </c>
      <c r="F10" s="12">
        <v>126.85</v>
      </c>
      <c r="G10" s="12">
        <f ca="1">ROUND(INDIRECT(ADDRESS(ROW()+(0), COLUMN()+(-2), 1))*INDIRECT(ADDRESS(ROW()+(0), COLUMN()+(-1), 1)), 2)</f>
        <v>3.81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0.3</v>
      </c>
      <c r="F11" s="12">
        <v>42.34</v>
      </c>
      <c r="G11" s="12">
        <f ca="1">ROUND(INDIRECT(ADDRESS(ROW()+(0), COLUMN()+(-2), 1))*INDIRECT(ADDRESS(ROW()+(0), COLUMN()+(-1), 1)), 2)</f>
        <v>12.7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0.08</v>
      </c>
      <c r="F12" s="12">
        <v>126.85</v>
      </c>
      <c r="G12" s="12">
        <f ca="1">ROUND(INDIRECT(ADDRESS(ROW()+(0), COLUMN()+(-2), 1))*INDIRECT(ADDRESS(ROW()+(0), COLUMN()+(-1), 1)), 2)</f>
        <v>10.15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0.08</v>
      </c>
      <c r="F13" s="12">
        <v>91.18</v>
      </c>
      <c r="G13" s="12">
        <f ca="1">ROUND(INDIRECT(ADDRESS(ROW()+(0), COLUMN()+(-2), 1))*INDIRECT(ADDRESS(ROW()+(0), COLUMN()+(-1), 1)), 2)</f>
        <v>7.29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1.02</v>
      </c>
      <c r="F14" s="12">
        <v>36.62</v>
      </c>
      <c r="G14" s="12">
        <f ca="1">ROUND(INDIRECT(ADDRESS(ROW()+(0), COLUMN()+(-2), 1))*INDIRECT(ADDRESS(ROW()+(0), COLUMN()+(-1), 1)), 2)</f>
        <v>37.35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</v>
      </c>
      <c r="F15" s="12">
        <v>11.43</v>
      </c>
      <c r="G15" s="12">
        <f ca="1">ROUND(INDIRECT(ADDRESS(ROW()+(0), COLUMN()+(-2), 1))*INDIRECT(ADDRESS(ROW()+(0), COLUMN()+(-1), 1)), 2)</f>
        <v>11.43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3">
        <v>0.015</v>
      </c>
      <c r="F16" s="14">
        <v>804.67</v>
      </c>
      <c r="G16" s="14">
        <f ca="1">ROUND(INDIRECT(ADDRESS(ROW()+(0), COLUMN()+(-2), 1))*INDIRECT(ADDRESS(ROW()+(0), COLUMN()+(-1), 1)), 2)</f>
        <v>12.07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94.8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1">
        <v>0.165</v>
      </c>
      <c r="F19" s="12">
        <v>44.6</v>
      </c>
      <c r="G19" s="12">
        <f ca="1">ROUND(INDIRECT(ADDRESS(ROW()+(0), COLUMN()+(-2), 1))*INDIRECT(ADDRESS(ROW()+(0), COLUMN()+(-1), 1)), 2)</f>
        <v>7.36</v>
      </c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1">
        <v>0.11</v>
      </c>
      <c r="F20" s="12">
        <v>61.32</v>
      </c>
      <c r="G20" s="12">
        <f ca="1">ROUND(INDIRECT(ADDRESS(ROW()+(0), COLUMN()+(-2), 1))*INDIRECT(ADDRESS(ROW()+(0), COLUMN()+(-1), 1)), 2)</f>
        <v>6.75</v>
      </c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0.11</v>
      </c>
      <c r="F21" s="14">
        <v>44.6</v>
      </c>
      <c r="G21" s="14">
        <f ca="1">ROUND(INDIRECT(ADDRESS(ROW()+(0), COLUMN()+(-2), 1))*INDIRECT(ADDRESS(ROW()+(0), COLUMN()+(-1), 1)), 2)</f>
        <v>4.91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1)),INDIRECT(ADDRESS(ROW()+(-2), COLUMN()+(0), 1)),INDIRECT(ADDRESS(ROW()+(-3), COLUMN()+(0), 1))), 2)</f>
        <v>19.02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9"/>
      <c r="B24" s="19"/>
      <c r="C24" s="20" t="s">
        <v>46</v>
      </c>
      <c r="D24" s="19" t="s">
        <v>47</v>
      </c>
      <c r="E24" s="13">
        <v>3</v>
      </c>
      <c r="F24" s="14">
        <f ca="1">ROUND(SUM(INDIRECT(ADDRESS(ROW()+(-2), COLUMN()+(1), 1)),INDIRECT(ADDRESS(ROW()+(-7), COLUMN()+(1), 1))), 2)</f>
        <v>113.82</v>
      </c>
      <c r="G24" s="14">
        <f ca="1">ROUND(INDIRECT(ADDRESS(ROW()+(0), COLUMN()+(-2), 1))*INDIRECT(ADDRESS(ROW()+(0), COLUMN()+(-1), 1))/100, 2)</f>
        <v>3.41</v>
      </c>
    </row>
    <row r="25" spans="1:7" ht="13.50" thickBot="1" customHeight="1">
      <c r="A25" s="21" t="s">
        <v>48</v>
      </c>
      <c r="B25" s="21"/>
      <c r="C25" s="22"/>
      <c r="D25" s="23"/>
      <c r="E25" s="24" t="s">
        <v>49</v>
      </c>
      <c r="F25" s="25"/>
      <c r="G25" s="26">
        <f ca="1">ROUND(SUM(INDIRECT(ADDRESS(ROW()+(-1), COLUMN()+(0), 1)),INDIRECT(ADDRESS(ROW()+(-3), COLUMN()+(0), 1)),INDIRECT(ADDRESS(ROW()+(-8), COLUMN()+(0), 1))), 2)</f>
        <v>117.23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