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<sst xmlns="http://schemas.openxmlformats.org/spreadsheetml/2006/main" count="32" uniqueCount="32">
  <si>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</si>
  <si>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UIA010</t>
  </si>
  <si>
    <t xml:space="preserve">Ud</t>
  </si>
  <si>
    <t xml:space="preserve">Cámara de inspección de conexión eléctrica.</t>
  </si>
  <si>
    <r>
      <rPr>
        <b/>
        <sz val="8.25"/>
        <color rgb="FF000000"/>
        <rFont val="Arial"/>
        <family val="2"/>
      </rPr>
      <t xml:space="preserve">Cámara de inspección de conexión eléctrica, prefabricada de hormigón, sin fondo, registrable, de 40x40x40 cm de medidas interiores</t>
    </r>
    <r>
      <rPr>
        <sz val="8.25"/>
        <color rgb="FF000000"/>
        <rFont val="Arial"/>
        <family val="2"/>
      </rPr>
      <t xml:space="preserve">, con </t>
    </r>
    <r>
      <rPr>
        <b/>
        <sz val="8.25"/>
        <color rgb="FF000000"/>
        <rFont val="Arial"/>
        <family val="2"/>
      </rPr>
      <t xml:space="preserve">marco de plancha galvanizada y tapa de hormigón armado aligerado, de 49,5x48,5 cm</t>
    </r>
    <r>
      <rPr>
        <sz val="8.25"/>
        <color rgb="FF000000"/>
        <rFont val="Arial"/>
        <family val="2"/>
      </rPr>
      <t xml:space="preserve">.</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</si>
  <si>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</si>
  <si>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</si>
  <si>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</si>
  <si>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</si>
  <si>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</si>
  <si>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</si>
  <si>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</si>
  <si>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mt35arg100b</t>
  </si>
  <si>
    <t xml:space="preserve">Ud</t>
  </si>
  <si>
    <t xml:space="preserve">Cámara de inspección de conexión eléctrica, prefabricada de hormigón, sin fondo, registrable, de 40x40x40 cm de medidas interiores, con paredes rebajadas para la entrada de tubos, capaz de soportar una carga de 400 kN.</t>
  </si>
  <si>
    <t xml:space="preserve">mt35arg105b</t>
  </si>
  <si>
    <t xml:space="preserve">Ud</t>
  </si>
  <si>
    <t xml:space="preserve">Marco de plancha galvanizada y tapa de hormigón armado aligerado, de 49,5x48,5 cm, para cámara de inspección de conexión eléctrica, capaz de soportar una carga de 125 kN.</t>
  </si>
  <si>
    <t xml:space="preserve">Subtotal materiales:</t>
  </si>
  <si>
    <t xml:space="preserve">Mano de obra</t>
  </si>
  <si>
    <t xml:space="preserve">mo041</t>
  </si>
  <si>
    <t xml:space="preserve">h</t>
  </si>
  <si>
    <t xml:space="preserve">Especialista de construcción de obra civil.</t>
  </si>
  <si>
    <t xml:space="preserve">mo087</t>
  </si>
  <si>
    <t xml:space="preserve">h</t>
  </si>
  <si>
    <t xml:space="preserve">Ayudante 1ª de construcción de obra civil.</t>
  </si>
  <si>
    <t xml:space="preserve">Subtotal mano de obra:</t>
  </si>
  <si>
    <t xml:space="preserve">Herramienta menor</t>
  </si>
  <si>
    <t xml:space="preserve">%</t>
  </si>
  <si>
    <t xml:space="preserve">Herramienta menor</t>
  </si>
  <si>
    <t xml:space="preserve">Coste de mantenimiento decenal: 15,55Bs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</si>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</sst>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07" customWidth="1"/>
    <col min="2" max="2" width="7.65" customWidth="1"/>
    <col min="3" max="3" width="2.04" customWidth="1"/>
    <col min="4" max="4" width="20.40" customWidth="1"/>
    <col min="5" max="5" width="26.35" customWidth="1"/>
    <col min="6" max="6" width="8.67" customWidth="1"/>
    <col min="7" max="7" width="5.61" customWidth="1"/>
    <col min="8" max="8" width="6.29" customWidth="1"/>
    <col min="9" max="9" width="7.99" customWidth="1"/>
    <col min="10" max="10" width="4.08" customWidth="1"/>
    <col min="11" max="11" width="10.03" customWidth="1"/>
  </cols>
  <sheetData>
    <row r="1" spans="1:1" ht="2.25" thickBot="1" customHeight="1">
      <c r="A1" s="1" t="s">
        <v>0</v>
      </c>
      <c r="B1" s="1"/>
      <c r="C1" s="1"/>
      <c r="D1" s="1"/>
      <c r="E1" s="1"/>
      <c r="F1" s="1"/>
      <c r="G1" s="1"/>
      <c r="H1" s="1"/>
      <c r="I1" s="1"/>
      <c r="J1" s="1"/>
      <c r="K1" s="1"/>
    </row>
    <row r="3" spans="1:11" ht="24.00" thickBot="1" customHeight="1">
      <c r="A3" s="3" t="s">
        <v>1</v>
      </c>
      <c r="B3" s="3"/>
      <c r="C3" s="3"/>
      <c r="D3" s="4" t="s">
        <v>2</v>
      </c>
      <c r="E3" s="3" t="s">
        <v>3</v>
      </c>
      <c r="F3" s="5"/>
      <c r="G3" s="5"/>
      <c r="H3" s="5"/>
      <c r="I3" s="5"/>
      <c r="J3" s="5"/>
      <c r="K3" s="5"/>
    </row>
    <row r="4" spans="1:11" ht="45.00" thickBot="1" customHeight="1">
      <c r="A4" s="6" t="s">
        <v>4</v>
      </c>
      <c r="B4" s="6"/>
      <c r="C4" s="6"/>
      <c r="D4" s="7"/>
      <c r="E4" s="7"/>
      <c r="F4" s="7"/>
      <c r="G4" s="7"/>
      <c r="H4" s="7"/>
      <c r="I4" s="7"/>
      <c r="J4" s="8"/>
      <c r="K4" s="8"/>
    </row>
    <row r="7" spans="1:11" ht="24.00" thickBot="1" customHeight="1">
      <c r="A7" s="9" t="s">
        <v>5</v>
      </c>
      <c r="B7" s="9" t="s">
        <v>6</v>
      </c>
      <c r="C7" s="9" t="s">
        <v>7</v>
      </c>
      <c r="D7" s="9"/>
      <c r="E7" s="9"/>
      <c r="F7" s="9"/>
      <c r="G7" s="10" t="s">
        <v>8</v>
      </c>
      <c r="H7" s="10"/>
      <c r="I7" s="10" t="s">
        <v>9</v>
      </c>
      <c r="J7" s="10"/>
      <c r="K7" s="10" t="s">
        <v>10</v>
      </c>
    </row>
    <row r="8" spans="1:11" ht="13.50" thickBot="1" customHeight="1">
      <c r="A8" s="11">
        <v>1.000000</v>
      </c>
      <c r="B8" s="11"/>
      <c r="C8" s="12" t="s">
        <v>11</v>
      </c>
      <c r="D8" s="12"/>
      <c r="E8" s="12"/>
      <c r="F8" s="12"/>
      <c r="G8" s="12"/>
      <c r="H8" s="12"/>
      <c r="I8" s="11"/>
      <c r="J8" s="11"/>
      <c r="K8" s="11"/>
    </row>
    <row r="9" spans="1:11" ht="45.00" thickBot="1" customHeight="1">
      <c r="A9" s="1" t="s">
        <v>12</v>
      </c>
      <c r="B9" s="13" t="s">
        <v>13</v>
      </c>
      <c r="C9" s="1" t="s">
        <v>14</v>
      </c>
      <c r="D9" s="1"/>
      <c r="E9" s="1"/>
      <c r="F9" s="1"/>
      <c r="G9" s="14">
        <v>1.000000</v>
      </c>
      <c r="H9" s="14"/>
      <c r="I9" s="15">
        <v>78.200000</v>
      </c>
      <c r="J9" s="15"/>
      <c r="K9" s="15">
        <f ca="1">ROUND(INDIRECT(ADDRESS(ROW()+(0), COLUMN()+(-4), 1))*INDIRECT(ADDRESS(ROW()+(0), COLUMN()+(-2), 1)), 2)</f>
        <v>78.200000</v>
      </c>
    </row>
    <row r="10" spans="1:11" ht="34.50" thickBot="1" customHeight="1">
      <c r="A10" s="1" t="s">
        <v>15</v>
      </c>
      <c r="B10" s="13" t="s">
        <v>16</v>
      </c>
      <c r="C10" s="1" t="s">
        <v>17</v>
      </c>
      <c r="D10" s="1"/>
      <c r="E10" s="1"/>
      <c r="F10" s="1"/>
      <c r="G10" s="16">
        <v>1.000000</v>
      </c>
      <c r="H10" s="16"/>
      <c r="I10" s="17">
        <v>195.270000</v>
      </c>
      <c r="J10" s="17"/>
      <c r="K10" s="17">
        <f ca="1">ROUND(INDIRECT(ADDRESS(ROW()+(0), COLUMN()+(-4), 1))*INDIRECT(ADDRESS(ROW()+(0), COLUMN()+(-2), 1)), 2)</f>
        <v>195.270000</v>
      </c>
    </row>
    <row r="11" spans="1:11" ht="13.50" thickBot="1" customHeight="1">
      <c r="A11" s="18"/>
      <c r="B11" s="18"/>
      <c r="C11" s="18"/>
      <c r="D11" s="18"/>
      <c r="E11" s="18"/>
      <c r="F11" s="18"/>
      <c r="G11" s="12" t="s">
        <v>18</v>
      </c>
      <c r="H11" s="12"/>
      <c r="I11" s="12"/>
      <c r="J11" s="12"/>
      <c r="K11" s="20">
        <f ca="1">ROUND(SUM(INDIRECT(ADDRESS(ROW()+(-1), COLUMN()+(0), 1)),INDIRECT(ADDRESS(ROW()+(-2), COLUMN()+(0), 1))), 2)</f>
        <v>273.470000</v>
      </c>
    </row>
    <row r="12" spans="1:11" ht="13.50" thickBot="1" customHeight="1">
      <c r="A12" s="18">
        <v>2.000000</v>
      </c>
      <c r="B12" s="18"/>
      <c r="C12" s="21" t="s">
        <v>19</v>
      </c>
      <c r="D12" s="21"/>
      <c r="E12" s="21"/>
      <c r="F12" s="21"/>
      <c r="G12" s="21"/>
      <c r="H12" s="21"/>
      <c r="I12" s="18"/>
      <c r="J12" s="18"/>
      <c r="K12" s="18"/>
    </row>
    <row r="13" spans="1:11" ht="13.50" thickBot="1" customHeight="1">
      <c r="A13" s="1" t="s">
        <v>20</v>
      </c>
      <c r="B13" s="13" t="s">
        <v>21</v>
      </c>
      <c r="C13" s="1" t="s">
        <v>22</v>
      </c>
      <c r="D13" s="1"/>
      <c r="E13" s="1"/>
      <c r="F13" s="1"/>
      <c r="G13" s="14">
        <v>0.556000</v>
      </c>
      <c r="H13" s="14"/>
      <c r="I13" s="15">
        <v>32.060000</v>
      </c>
      <c r="J13" s="15"/>
      <c r="K13" s="15">
        <f ca="1">ROUND(INDIRECT(ADDRESS(ROW()+(0), COLUMN()+(-4), 1))*INDIRECT(ADDRESS(ROW()+(0), COLUMN()+(-2), 1)), 2)</f>
        <v>17.830000</v>
      </c>
    </row>
    <row r="14" spans="1:11" ht="13.50" thickBot="1" customHeight="1">
      <c r="A14" s="1" t="s">
        <v>23</v>
      </c>
      <c r="B14" s="13" t="s">
        <v>24</v>
      </c>
      <c r="C14" s="1" t="s">
        <v>25</v>
      </c>
      <c r="D14" s="1"/>
      <c r="E14" s="1"/>
      <c r="F14" s="1"/>
      <c r="G14" s="16">
        <v>0.579000</v>
      </c>
      <c r="H14" s="16"/>
      <c r="I14" s="17">
        <v>23.610000</v>
      </c>
      <c r="J14" s="17"/>
      <c r="K14" s="17">
        <f ca="1">ROUND(INDIRECT(ADDRESS(ROW()+(0), COLUMN()+(-4), 1))*INDIRECT(ADDRESS(ROW()+(0), COLUMN()+(-2), 1)), 2)</f>
        <v>13.670000</v>
      </c>
    </row>
    <row r="15" spans="1:11" ht="13.50" thickBot="1" customHeight="1">
      <c r="A15" s="18"/>
      <c r="B15" s="18"/>
      <c r="C15" s="18"/>
      <c r="D15" s="18"/>
      <c r="E15" s="18"/>
      <c r="F15" s="18"/>
      <c r="G15" s="12" t="s">
        <v>26</v>
      </c>
      <c r="H15" s="12"/>
      <c r="I15" s="12"/>
      <c r="J15" s="12"/>
      <c r="K15" s="20">
        <f ca="1">ROUND(SUM(INDIRECT(ADDRESS(ROW()+(-1), COLUMN()+(0), 1)),INDIRECT(ADDRESS(ROW()+(-2), COLUMN()+(0), 1))), 2)</f>
        <v>31.500000</v>
      </c>
    </row>
    <row r="16" spans="1:11" ht="13.50" thickBot="1" customHeight="1">
      <c r="A16" s="18">
        <v>3.000000</v>
      </c>
      <c r="B16" s="18"/>
      <c r="C16" s="21" t="s">
        <v>27</v>
      </c>
      <c r="D16" s="21"/>
      <c r="E16" s="21"/>
      <c r="F16" s="21"/>
      <c r="G16" s="21"/>
      <c r="H16" s="21"/>
      <c r="I16" s="18"/>
      <c r="J16" s="18"/>
      <c r="K16" s="18"/>
    </row>
    <row r="17" spans="1:11" ht="13.50" thickBot="1" customHeight="1">
      <c r="A17" s="22"/>
      <c r="B17" s="23" t="s">
        <v>28</v>
      </c>
      <c r="C17" s="22" t="s">
        <v>29</v>
      </c>
      <c r="D17" s="22"/>
      <c r="E17" s="22"/>
      <c r="F17" s="22"/>
      <c r="G17" s="16">
        <v>2.000000</v>
      </c>
      <c r="H17" s="16"/>
      <c r="I17" s="17">
        <f ca="1">ROUND(SUM(INDIRECT(ADDRESS(ROW()+(-2), COLUMN()+(2), 1)),INDIRECT(ADDRESS(ROW()+(-6), COLUMN()+(2), 1))), 2)</f>
        <v>304.970000</v>
      </c>
      <c r="J17" s="17"/>
      <c r="K17" s="17">
        <f ca="1">ROUND(INDIRECT(ADDRESS(ROW()+(0), COLUMN()+(-4), 1))*INDIRECT(ADDRESS(ROW()+(0), COLUMN()+(-2), 1))/100, 2)</f>
        <v>6.100000</v>
      </c>
    </row>
    <row r="18" spans="1:11" ht="13.50" thickBot="1" customHeight="1">
      <c r="A18" s="6" t="s">
        <v>30</v>
      </c>
      <c r="B18" s="7"/>
      <c r="C18" s="8"/>
      <c r="D18" s="8"/>
      <c r="E18" s="8"/>
      <c r="F18" s="8"/>
      <c r="G18" s="24" t="s">
        <v>31</v>
      </c>
      <c r="H18" s="24"/>
      <c r="I18" s="25"/>
      <c r="J18" s="25"/>
      <c r="K18" s="26">
        <f ca="1">ROUND(SUM(INDIRECT(ADDRESS(ROW()+(-1), COLUMN()+(0), 1)),INDIRECT(ADDRESS(ROW()+(-3), COLUMN()+(0), 1)),INDIRECT(ADDRESS(ROW()+(-7), COLUMN()+(0), 1))), 2)</f>
        <v>311.070000</v>
      </c>
    </row>
  </sheetData>
  <mergeCells count="36">
    <mergeCell ref="A1:K1"/>
    <mergeCell ref="A3:C3"/>
    <mergeCell ref="F3:G3"/>
    <mergeCell ref="H3:I3"/>
    <mergeCell ref="J3:K3"/>
    <mergeCell ref="A4:K4"/>
    <mergeCell ref="C7:F7"/>
    <mergeCell ref="G7:H7"/>
    <mergeCell ref="I7:J7"/>
    <mergeCell ref="C8:H8"/>
    <mergeCell ref="I8:J8"/>
    <mergeCell ref="C9:F9"/>
    <mergeCell ref="G9:H9"/>
    <mergeCell ref="I9:J9"/>
    <mergeCell ref="C10:F10"/>
    <mergeCell ref="G10:H10"/>
    <mergeCell ref="I10:J10"/>
    <mergeCell ref="C11:F11"/>
    <mergeCell ref="G11:J11"/>
    <mergeCell ref="C12:H12"/>
    <mergeCell ref="I12:J12"/>
    <mergeCell ref="C13:F13"/>
    <mergeCell ref="G13:H13"/>
    <mergeCell ref="I13:J13"/>
    <mergeCell ref="C14:F14"/>
    <mergeCell ref="G14:H14"/>
    <mergeCell ref="I14:J14"/>
    <mergeCell ref="C15:F15"/>
    <mergeCell ref="G15:J15"/>
    <mergeCell ref="C16:H16"/>
    <mergeCell ref="I16:J16"/>
    <mergeCell ref="C17:F17"/>
    <mergeCell ref="G17:H17"/>
    <mergeCell ref="I17:J17"/>
    <mergeCell ref="A18:F18"/>
    <mergeCell ref="G18:J18"/>
  </mergeCells>
  <pageMargins left="0.620079" right="0.472441" top="0.472441" bottom="0.472441" header="0.0" footer="0.0"/>
  <pageSetup paperSize="9" orientation="portrait"/>
  <rowBreaks count="0" manualBreakCount="0">
    </rowBreaks>
</worksheet>
</file>