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<sst xmlns="http://schemas.openxmlformats.org/spreadsheetml/2006/main" count="94" uniqueCount="94">
  <si>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</si>
  <si>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</si>
  <si>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</si>
  <si>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</si>
  <si>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hormigón armado sobre capa de hormigón pobre, realizadas con hormigón H21, para un ambiente no severo, tamaño máximo del agregado 20 mm, consistencia blanda, premezclado en planta, y vaciado desde camión, y acero AH 500; ESTRUCTURA: formada por columnas, vigas y correas de acero A 36, en perfiles laminados en caliente, mediante uniones soldadas, con imprimación anticorrosiva realizada en taller; fijada a la cimentación mediante placas de anclaje de acero A 36, en perfil plano, con taladro central biselado y pernos soldados de acero corrugado AH 500; CUBIERTA: de calamina perfilada de acero galvanizado prelacado, de 0,6 mm de espesor, con nervios de entre 40 y 50 mm de altura de cresta, a una separación de entre 250 y 270 mm, colocada con un solape de la chapa superior de 200 mm y un solape lateral de un trapecio y fijada mecánicamente a correa estructural y borde lateral realizado con calamina plegada de acero galvanizado, de 0,8 mm de espesor, 30 cm de desarrollo y 3 pliegues. Incluso accesorios de fijación de las calaminas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</si>
  <si>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</si>
  <si>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</si>
  <si>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</si>
  <si>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</si>
  <si>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</si>
  <si>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</si>
  <si>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</si>
  <si>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mt10hmf120ae</t>
  </si>
  <si>
    <t xml:space="preserve">m³</t>
  </si>
  <si>
    <t xml:space="preserve">Hormigón simple H10, para un ambiente no severo, tamaño máximo del agregado 20 mm, consistencia blanda, con un asentamiento de 6 a 9 cm, medido con el cono de Abrams, premezclado en planta, según CBH 87.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</si>
  <si>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</si>
  <si>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</si>
  <si>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</si>
  <si>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</si>
  <si>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</si>
  <si>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</si>
  <si>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mt07aco020a</t>
  </si>
  <si>
    <t xml:space="preserve">Ud</t>
  </si>
  <si>
    <t xml:space="preserve">Separador homologado para cimentaciones.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</si>
  <si>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</si>
  <si>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</si>
  <si>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</si>
  <si>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</si>
  <si>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</si>
  <si>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</si>
  <si>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</si>
  <si>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</si>
  <si>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</si>
  <si>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</si>
  <si>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</si>
  <si>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Calamina perfilada de acero galvanizado prelacado, de 0,6 mm de espesor, con nervios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</si>
  <si>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</si>
  <si>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</si>
  <si>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</si>
  <si>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</si>
  <si>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</si>
  <si>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Calamina plegada de acero galvanizado, de 0,8 mm de espesor, 30 cm de desarrollo y 3 pliegues, para borde lateral.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</si>
  <si>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</si>
  <si>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</si>
  <si>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</si>
  <si>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</si>
  <si>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</si>
  <si>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</si>
  <si>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</si>
  <si>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</si>
  <si>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calaminas perfiladas de acero.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</si>
  <si>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</si>
  <si>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</si>
  <si>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</si>
  <si>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</si>
  <si>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</si>
  <si>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</si>
  <si>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</si>
  <si>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</si>
  <si>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</si>
  <si>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</si>
  <si>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</si>
  <si>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</si>
  <si>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</si>
  <si>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</si>
  <si>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</si>
  <si>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</si>
  <si>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</si>
  <si>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</si>
  <si>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</si>
  <si>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</si>
  <si>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</si>
  <si>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</si>
  <si>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</si>
  <si>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</si>
  <si>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</si>
  <si>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</si>
  <si>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</si>
  <si>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</si>
  <si>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</si>
  <si>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</si>
  <si>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</si>
  <si>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</si>
  <si>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</si>
  <si>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</si>
  <si>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</si>
  <si>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</si>
  <si>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</si>
  <si>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</si>
  <si>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</si>
  <si>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</si>
  <si>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</si>
  <si>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81,50Bs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</si>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</sst>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4.6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737.01</v>
      </c>
      <c r="H10" s="12">
        <f ca="1">ROUND(INDIRECT(ADDRESS(ROW()+(0), COLUMN()+(-2), 1))*INDIRECT(ADDRESS(ROW()+(0), COLUMN()+(-1), 1)), 2)</f>
        <v>7.37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803.63</v>
      </c>
      <c r="H11" s="12">
        <f ca="1">ROUND(INDIRECT(ADDRESS(ROW()+(0), COLUMN()+(-2), 1))*INDIRECT(ADDRESS(ROW()+(0), COLUMN()+(-1), 1)), 2)</f>
        <v>80.36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4.14</v>
      </c>
      <c r="G12" s="12">
        <v>8.83</v>
      </c>
      <c r="H12" s="12">
        <f ca="1">ROUND(INDIRECT(ADDRESS(ROW()+(0), COLUMN()+(-2), 1))*INDIRECT(ADDRESS(ROW()+(0), COLUMN()+(-1), 1)), 2)</f>
        <v>36.56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2">
        <v>1.19</v>
      </c>
      <c r="H13" s="12">
        <f ca="1">ROUND(INDIRECT(ADDRESS(ROW()+(0), COLUMN()+(-2), 1))*INDIRECT(ADDRESS(ROW()+(0), COLUMN()+(-1), 1)), 2)</f>
        <v>0.95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0.47</v>
      </c>
      <c r="G14" s="12">
        <v>20.95</v>
      </c>
      <c r="H14" s="12">
        <f ca="1">ROUND(INDIRECT(ADDRESS(ROW()+(0), COLUMN()+(-2), 1))*INDIRECT(ADDRESS(ROW()+(0), COLUMN()+(-1), 1)), 2)</f>
        <v>9.85</v>
      </c>
    </row>
    <row r="15" spans="1:8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17.5</v>
      </c>
      <c r="G15" s="12">
        <v>12.19</v>
      </c>
      <c r="H15" s="12">
        <f ca="1">ROUND(INDIRECT(ADDRESS(ROW()+(0), COLUMN()+(-2), 1))*INDIRECT(ADDRESS(ROW()+(0), COLUMN()+(-1), 1)), 2)</f>
        <v>213.33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0.167</v>
      </c>
      <c r="G16" s="12">
        <v>44.37</v>
      </c>
      <c r="H16" s="12">
        <f ca="1">ROUND(INDIRECT(ADDRESS(ROW()+(0), COLUMN()+(-2), 1))*INDIRECT(ADDRESS(ROW()+(0), COLUMN()+(-1), 1)), 2)</f>
        <v>7.41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56.43</v>
      </c>
      <c r="H17" s="12">
        <f ca="1">ROUND(INDIRECT(ADDRESS(ROW()+(0), COLUMN()+(-2), 1))*INDIRECT(ADDRESS(ROW()+(0), COLUMN()+(-1), 1)), 2)</f>
        <v>59.25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4.04</v>
      </c>
      <c r="H18" s="12">
        <f ca="1">ROUND(INDIRECT(ADDRESS(ROW()+(0), COLUMN()+(-2), 1))*INDIRECT(ADDRESS(ROW()+(0), COLUMN()+(-1), 1)), 2)</f>
        <v>12.12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0.214</v>
      </c>
      <c r="G19" s="12">
        <v>40.32</v>
      </c>
      <c r="H19" s="12">
        <f ca="1">ROUND(INDIRECT(ADDRESS(ROW()+(0), COLUMN()+(-2), 1))*INDIRECT(ADDRESS(ROW()+(0), COLUMN()+(-1), 1)), 2)</f>
        <v>8.63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3.19</v>
      </c>
      <c r="H20" s="12">
        <f ca="1">ROUND(INDIRECT(ADDRESS(ROW()+(0), COLUMN()+(-2), 1))*INDIRECT(ADDRESS(ROW()+(0), COLUMN()+(-1), 1)), 2)</f>
        <v>3.83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0.005</v>
      </c>
      <c r="G21" s="12">
        <v>129.65</v>
      </c>
      <c r="H21" s="12">
        <f ca="1">ROUND(INDIRECT(ADDRESS(ROW()+(0), COLUMN()+(-2), 1))*INDIRECT(ADDRESS(ROW()+(0), COLUMN()+(-1), 1)), 2)</f>
        <v>0.65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0.2</v>
      </c>
      <c r="G22" s="14">
        <v>24.41</v>
      </c>
      <c r="H22" s="14">
        <f ca="1">ROUND(INDIRECT(ADDRESS(ROW()+(0), COLUMN()+(-2), 1))*INDIRECT(ADDRESS(ROW()+(0), COLUMN()+(-1), 1)), 2)</f>
        <v>4.88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445.19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0.1</v>
      </c>
      <c r="G25" s="12">
        <v>269.96</v>
      </c>
      <c r="H25" s="12">
        <f ca="1">ROUND(INDIRECT(ADDRESS(ROW()+(0), COLUMN()+(-2), 1))*INDIRECT(ADDRESS(ROW()+(0), COLUMN()+(-1), 1)), 2)</f>
        <v>27</v>
      </c>
    </row>
    <row r="26" spans="1:8" ht="24.0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0.01</v>
      </c>
      <c r="G26" s="12">
        <v>54.48</v>
      </c>
      <c r="H26" s="12">
        <f ca="1">ROUND(INDIRECT(ADDRESS(ROW()+(0), COLUMN()+(-2), 1))*INDIRECT(ADDRESS(ROW()+(0), COLUMN()+(-1), 1)), 2)</f>
        <v>0.54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0.601</v>
      </c>
      <c r="G27" s="14">
        <v>22.6</v>
      </c>
      <c r="H27" s="14">
        <f ca="1">ROUND(INDIRECT(ADDRESS(ROW()+(0), COLUMN()+(-2), 1))*INDIRECT(ADDRESS(ROW()+(0), COLUMN()+(-1), 1)), 2)</f>
        <v>13.58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1))), 2)</f>
        <v>41.12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0.006</v>
      </c>
      <c r="G30" s="12">
        <v>62.1</v>
      </c>
      <c r="H30" s="12">
        <f ca="1">ROUND(INDIRECT(ADDRESS(ROW()+(0), COLUMN()+(-2), 1))*INDIRECT(ADDRESS(ROW()+(0), COLUMN()+(-1), 1)), 2)</f>
        <v>0.37</v>
      </c>
    </row>
    <row r="31" spans="1:8" ht="24.0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0.033</v>
      </c>
      <c r="G31" s="12">
        <v>46.39</v>
      </c>
      <c r="H31" s="12">
        <f ca="1">ROUND(INDIRECT(ADDRESS(ROW()+(0), COLUMN()+(-2), 1))*INDIRECT(ADDRESS(ROW()+(0), COLUMN()+(-1), 1)), 2)</f>
        <v>1.53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0.07</v>
      </c>
      <c r="G32" s="12">
        <v>62.1</v>
      </c>
      <c r="H32" s="12">
        <f ca="1">ROUND(INDIRECT(ADDRESS(ROW()+(0), COLUMN()+(-2), 1))*INDIRECT(ADDRESS(ROW()+(0), COLUMN()+(-1), 1)), 2)</f>
        <v>4.35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0.106</v>
      </c>
      <c r="G33" s="12">
        <v>46.39</v>
      </c>
      <c r="H33" s="12">
        <f ca="1">ROUND(INDIRECT(ADDRESS(ROW()+(0), COLUMN()+(-2), 1))*INDIRECT(ADDRESS(ROW()+(0), COLUMN()+(-1), 1)), 2)</f>
        <v>4.92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0.311</v>
      </c>
      <c r="G34" s="12">
        <v>62.1</v>
      </c>
      <c r="H34" s="12">
        <f ca="1">ROUND(INDIRECT(ADDRESS(ROW()+(0), COLUMN()+(-2), 1))*INDIRECT(ADDRESS(ROW()+(0), COLUMN()+(-1), 1)), 2)</f>
        <v>19.31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0.311</v>
      </c>
      <c r="G35" s="12">
        <v>46.39</v>
      </c>
      <c r="H35" s="12">
        <f ca="1">ROUND(INDIRECT(ADDRESS(ROW()+(0), COLUMN()+(-2), 1))*INDIRECT(ADDRESS(ROW()+(0), COLUMN()+(-1), 1)), 2)</f>
        <v>14.43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0.341</v>
      </c>
      <c r="G36" s="12">
        <v>61.32</v>
      </c>
      <c r="H36" s="12">
        <f ca="1">ROUND(INDIRECT(ADDRESS(ROW()+(0), COLUMN()+(-2), 1))*INDIRECT(ADDRESS(ROW()+(0), COLUMN()+(-1), 1)), 2)</f>
        <v>20.91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0.171</v>
      </c>
      <c r="G37" s="14">
        <v>44.6</v>
      </c>
      <c r="H37" s="14">
        <f ca="1">ROUND(INDIRECT(ADDRESS(ROW()+(0), COLUMN()+(-2), 1))*INDIRECT(ADDRESS(ROW()+(0), COLUMN()+(-1), 1)), 2)</f>
        <v>7.63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73.45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90</v>
      </c>
      <c r="E40" s="19" t="s">
        <v>91</v>
      </c>
      <c r="F40" s="13">
        <v>4</v>
      </c>
      <c r="G40" s="14">
        <f ca="1">ROUND(SUM(INDIRECT(ADDRESS(ROW()+(-2), COLUMN()+(1), 1)),INDIRECT(ADDRESS(ROW()+(-12), COLUMN()+(1), 1)),INDIRECT(ADDRESS(ROW()+(-17), COLUMN()+(1), 1))), 2)</f>
        <v>559.76</v>
      </c>
      <c r="H40" s="14">
        <f ca="1">ROUND(INDIRECT(ADDRESS(ROW()+(0), COLUMN()+(-2), 1))*INDIRECT(ADDRESS(ROW()+(0), COLUMN()+(-1), 1))/100, 2)</f>
        <v>22.39</v>
      </c>
    </row>
    <row r="41" spans="1:8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1)),INDIRECT(ADDRESS(ROW()+(-13), COLUMN()+(0), 1)),INDIRECT(ADDRESS(ROW()+(-18), COLUMN()+(0), 1))), 2)</f>
        <v>582.15</v>
      </c>
    </row>
  </sheetData>
  <mergeCells count="4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