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<sst xmlns="http://schemas.openxmlformats.org/spreadsheetml/2006/main" count="56" uniqueCount="56">
  <si>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</si>
  <si>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RTD020</t>
  </si>
  <si>
    <t xml:space="preserve">m²</t>
  </si>
  <si>
    <t xml:space="preserve">Cielo falso registrable de placas de yeso laminado.</t>
  </si>
  <si>
    <r>
      <rPr>
        <sz val="8.25"/>
        <color rgb="FF000000"/>
        <rFont val="Arial"/>
        <family val="2"/>
      </rPr>
      <t xml:space="preserve">Cielo falso registrable suspendido, decorativo, situado a una altura menor de 4 m, constituido por: ESTRUCTURA: perfilería vista, de acero galvanizado, con suela de 24 mm de anchura, comprendiendo perfiles primarios y secundarios, suspendidos de la losa o elemento soporte con varillas y cuelgues; PLACAS: placas de yeso laminado, acabado sin revestir, de 1200x600x9,5 mm, de superficie lisa.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</si>
  <si>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</si>
  <si>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</si>
  <si>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</si>
  <si>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</si>
  <si>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</si>
  <si>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</si>
  <si>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</si>
  <si>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mt12psg220</t>
  </si>
  <si>
    <t xml:space="preserve">Ud</t>
  </si>
  <si>
    <t xml:space="preserve">Fijación compuesta por taco y tornillo 5x27.</t>
  </si>
  <si>
    <t xml:space="preserve">mt12psg190</t>
  </si>
  <si>
    <t xml:space="preserve">Ud</t>
  </si>
  <si>
    <t xml:space="preserve">Varilla de cuelgue.</t>
  </si>
  <si>
    <t xml:space="preserve">mt12psg210a</t>
  </si>
  <si>
    <t xml:space="preserve">Ud</t>
  </si>
  <si>
    <t xml:space="preserve">Cuelgue para cielos falsos suspendidos.</t>
  </si>
  <si>
    <t xml:space="preserve">mt12psg210b</t>
  </si>
  <si>
    <t xml:space="preserve">Ud</t>
  </si>
  <si>
    <t xml:space="preserve">Seguro para la fijación del cuelgue, en cielos falsos suspendidos.</t>
  </si>
  <si>
    <t xml:space="preserve">mt12psg210c</t>
  </si>
  <si>
    <t xml:space="preserve">Ud</t>
  </si>
  <si>
    <t xml:space="preserve">Conexión superior para fijar la varilla al cuelgue, en cielos falsos suspendidos.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</si>
  <si>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</si>
  <si>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</si>
  <si>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</si>
  <si>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</si>
  <si>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</si>
  <si>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</si>
  <si>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</si>
  <si>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</si>
  <si>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</si>
  <si>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</si>
  <si>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</si>
  <si>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</si>
  <si>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mt12psg020a</t>
  </si>
  <si>
    <t xml:space="preserve">m²</t>
  </si>
  <si>
    <t xml:space="preserve">Placa de yeso laminado, acabado sin revestir, de 1200x600x9,5 mm, de superficie lisa, para cielos falsos registrables.</t>
  </si>
  <si>
    <t xml:space="preserve">Subtotal materiales:</t>
  </si>
  <si>
    <t xml:space="preserve">Mano de obra</t>
  </si>
  <si>
    <t xml:space="preserve">mo015</t>
  </si>
  <si>
    <t xml:space="preserve">h</t>
  </si>
  <si>
    <t xml:space="preserve">Especialista en montaje de cielos falsos.</t>
  </si>
  <si>
    <t xml:space="preserve">mo082</t>
  </si>
  <si>
    <t xml:space="preserve">h</t>
  </si>
  <si>
    <t xml:space="preserve">Ayudante 1ª en montaje de cielos falsos.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</si>
  <si>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</si>
  <si>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</si>
  <si>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</si>
  <si>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</si>
  <si>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38,65Bs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</si>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</sst>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0.84</v>
      </c>
      <c r="G10" s="12">
        <v>0.59</v>
      </c>
      <c r="H10" s="12">
        <f ca="1">ROUND(INDIRECT(ADDRESS(ROW()+(0), COLUMN()+(-2), 1))*INDIRECT(ADDRESS(ROW()+(0), COLUMN()+(-1), 1)), 2)</f>
        <v>0.5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0.84</v>
      </c>
      <c r="G11" s="12">
        <v>3.43</v>
      </c>
      <c r="H11" s="12">
        <f ca="1">ROUND(INDIRECT(ADDRESS(ROW()+(0), COLUMN()+(-2), 1))*INDIRECT(ADDRESS(ROW()+(0), COLUMN()+(-1), 1)), 2)</f>
        <v>2.88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0.84</v>
      </c>
      <c r="G12" s="12">
        <v>3.32</v>
      </c>
      <c r="H12" s="12">
        <f ca="1">ROUND(INDIRECT(ADDRESS(ROW()+(0), COLUMN()+(-2), 1))*INDIRECT(ADDRESS(ROW()+(0), COLUMN()+(-1), 1)), 2)</f>
        <v>2.79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0.84</v>
      </c>
      <c r="G13" s="12">
        <v>0.38</v>
      </c>
      <c r="H13" s="12">
        <f ca="1">ROUND(INDIRECT(ADDRESS(ROW()+(0), COLUMN()+(-2), 1))*INDIRECT(ADDRESS(ROW()+(0), COLUMN()+(-1), 1)), 2)</f>
        <v>0.32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0.84</v>
      </c>
      <c r="G14" s="12">
        <v>5.12</v>
      </c>
      <c r="H14" s="12">
        <f ca="1">ROUND(INDIRECT(ADDRESS(ROW()+(0), COLUMN()+(-2), 1))*INDIRECT(ADDRESS(ROW()+(0), COLUMN()+(-1), 1)), 2)</f>
        <v>4.3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0.84</v>
      </c>
      <c r="G15" s="12">
        <v>17.36</v>
      </c>
      <c r="H15" s="12">
        <f ca="1">ROUND(INDIRECT(ADDRESS(ROW()+(0), COLUMN()+(-2), 1))*INDIRECT(ADDRESS(ROW()+(0), COLUMN()+(-1), 1)), 2)</f>
        <v>14.58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0.84</v>
      </c>
      <c r="G16" s="12">
        <v>17.36</v>
      </c>
      <c r="H16" s="12">
        <f ca="1">ROUND(INDIRECT(ADDRESS(ROW()+(0), COLUMN()+(-2), 1))*INDIRECT(ADDRESS(ROW()+(0), COLUMN()+(-1), 1)), 2)</f>
        <v>14.58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1.67</v>
      </c>
      <c r="G17" s="12">
        <v>17.27</v>
      </c>
      <c r="H17" s="12">
        <f ca="1">ROUND(INDIRECT(ADDRESS(ROW()+(0), COLUMN()+(-2), 1))*INDIRECT(ADDRESS(ROW()+(0), COLUMN()+(-1), 1)), 2)</f>
        <v>28.84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0.4</v>
      </c>
      <c r="G18" s="12">
        <v>16.02</v>
      </c>
      <c r="H18" s="12">
        <f ca="1">ROUND(INDIRECT(ADDRESS(ROW()+(0), COLUMN()+(-2), 1))*INDIRECT(ADDRESS(ROW()+(0), COLUMN()+(-1), 1)), 2)</f>
        <v>6.41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1.02</v>
      </c>
      <c r="G19" s="14">
        <v>48.6</v>
      </c>
      <c r="H19" s="14">
        <f ca="1">ROUND(INDIRECT(ADDRESS(ROW()+(0), COLUMN()+(-2), 1))*INDIRECT(ADDRESS(ROW()+(0), COLUMN()+(-1), 1)), 2)</f>
        <v>49.57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124.77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0.253</v>
      </c>
      <c r="G22" s="12">
        <v>61.32</v>
      </c>
      <c r="H22" s="12">
        <f ca="1">ROUND(INDIRECT(ADDRESS(ROW()+(0), COLUMN()+(-2), 1))*INDIRECT(ADDRESS(ROW()+(0), COLUMN()+(-1), 1)), 2)</f>
        <v>15.51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0.253</v>
      </c>
      <c r="G23" s="14">
        <v>44.6</v>
      </c>
      <c r="H23" s="14">
        <f ca="1">ROUND(INDIRECT(ADDRESS(ROW()+(0), COLUMN()+(-2), 1))*INDIRECT(ADDRESS(ROW()+(0), COLUMN()+(-1), 1)), 2)</f>
        <v>11.28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26.79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20" t="s">
        <v>52</v>
      </c>
      <c r="D26" s="20"/>
      <c r="E26" s="19" t="s">
        <v>53</v>
      </c>
      <c r="F26" s="13">
        <v>2</v>
      </c>
      <c r="G26" s="14">
        <f ca="1">ROUND(SUM(INDIRECT(ADDRESS(ROW()+(-2), COLUMN()+(1), 1)),INDIRECT(ADDRESS(ROW()+(-6), COLUMN()+(1), 1))), 2)</f>
        <v>151.56</v>
      </c>
      <c r="H26" s="14">
        <f ca="1">ROUND(INDIRECT(ADDRESS(ROW()+(0), COLUMN()+(-2), 1))*INDIRECT(ADDRESS(ROW()+(0), COLUMN()+(-1), 1))/100, 2)</f>
        <v>3.03</v>
      </c>
    </row>
    <row r="27" spans="1:8" ht="13.50" thickBot="1" customHeight="1">
      <c r="A27" s="21" t="s">
        <v>54</v>
      </c>
      <c r="B27" s="21"/>
      <c r="C27" s="22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154.59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