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<sst xmlns="http://schemas.openxmlformats.org/spreadsheetml/2006/main" count="52" uniqueCount="52">
  <si>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</si>
  <si>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</si>
  <si>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</si>
  <si>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</si>
  <si>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solera de hormigón armado de 20 cm de espesor, realizada con hormigón HA-25/B/20/XC2 premezclado en planta, y vaciado desde camión, extendido y vibrado mecánico mediante extendedora, y malla elaborada "in situ" 20x20 ø 6,3-6,3 de acero AH 500, separación 20x20 cm y 6,3 mm de diámetro como armadura de reparto, colocada sobre separadores homologados; capa de rodadura de 0,5 a 1,0 de espesor, con recubrimiento de resina epoxi, MasterTop 1710 Polykit "Master Builders Solutions", y capa de acabado, de resina epoxi de color blanco RAL 1013.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</si>
  <si>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</si>
  <si>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</si>
  <si>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</si>
  <si>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</si>
  <si>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</si>
  <si>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</si>
  <si>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</si>
  <si>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mt10haf010ctLe</t>
  </si>
  <si>
    <t xml:space="preserve">m³</t>
  </si>
  <si>
    <t xml:space="preserve">Hormigón HA-25/B/20/XC2, premezclado en planta.</t>
  </si>
  <si>
    <t xml:space="preserve">mt07ame131c</t>
  </si>
  <si>
    <t xml:space="preserve">m²</t>
  </si>
  <si>
    <t xml:space="preserve">Malla elaborada "in situ" 20x20 ø 6,3-6,3 de acero CA-50 (fy=500 MPa), equivalente a AH 500 según CBH 87, separación 20x20 cm y 6,3 mm de diámetro.</t>
  </si>
  <si>
    <t xml:space="preserve">mt07aco020j</t>
  </si>
  <si>
    <t xml:space="preserve">Ud</t>
  </si>
  <si>
    <t xml:space="preserve">Separador homologado para pisos continuos.</t>
  </si>
  <si>
    <t xml:space="preserve">mt09bnc060b</t>
  </si>
  <si>
    <t xml:space="preserve">kg</t>
  </si>
  <si>
    <t xml:space="preserve">Resina epoxi incolora, MasterTop 1700 A7 "Master Builders Solutions", para sistemas de pavimentos.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</si>
  <si>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</si>
  <si>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</si>
  <si>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pavimentos.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</si>
  <si>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</si>
  <si>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</si>
  <si>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pavimentos.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</si>
  <si>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</si>
  <si>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</si>
  <si>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</si>
  <si>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</si>
  <si>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herramienta</t>
  </si>
  <si>
    <t xml:space="preserve">mq06ext010</t>
  </si>
  <si>
    <t xml:space="preserve">h</t>
  </si>
  <si>
    <t xml:space="preserve">Extendedora para pisos de hormigón.</t>
  </si>
  <si>
    <t xml:space="preserve">Subtotal equipo y herramienta: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</si>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</sst>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6.1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730.42</v>
      </c>
      <c r="H10" s="12">
        <f ca="1">ROUND(INDIRECT(ADDRESS(ROW()+(0), COLUMN()+(-2), 1))*INDIRECT(ADDRESS(ROW()+(0), COLUMN()+(-1), 1)), 2)</f>
        <v>153.39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20.75</v>
      </c>
      <c r="H11" s="12">
        <f ca="1">ROUND(INDIRECT(ADDRESS(ROW()+(0), COLUMN()+(-2), 1))*INDIRECT(ADDRESS(ROW()+(0), COLUMN()+(-1), 1)), 2)</f>
        <v>24.9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0.38</v>
      </c>
      <c r="H12" s="12">
        <f ca="1">ROUND(INDIRECT(ADDRESS(ROW()+(0), COLUMN()+(-2), 1))*INDIRECT(ADDRESS(ROW()+(0), COLUMN()+(-1), 1)), 2)</f>
        <v>0.76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107.05</v>
      </c>
      <c r="H13" s="12">
        <f ca="1">ROUND(INDIRECT(ADDRESS(ROW()+(0), COLUMN()+(-2), 1))*INDIRECT(ADDRESS(ROW()+(0), COLUMN()+(-1), 1)), 2)</f>
        <v>22.37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177.19</v>
      </c>
      <c r="H14" s="12">
        <f ca="1">ROUND(INDIRECT(ADDRESS(ROW()+(0), COLUMN()+(-2), 1))*INDIRECT(ADDRESS(ROW()+(0), COLUMN()+(-1), 1)), 2)</f>
        <v>57.94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316.03</v>
      </c>
      <c r="H15" s="12">
        <f ca="1">ROUND(INDIRECT(ADDRESS(ROW()+(0), COLUMN()+(-2), 1))*INDIRECT(ADDRESS(ROW()+(0), COLUMN()+(-1), 1)), 2)</f>
        <v>17.38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13.25</v>
      </c>
      <c r="H16" s="14">
        <f ca="1">ROUND(INDIRECT(ADDRESS(ROW()+(0), COLUMN()+(-2), 1))*INDIRECT(ADDRESS(ROW()+(0), COLUMN()+(-1), 1)), 2)</f>
        <v>2.41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279.15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489.31</v>
      </c>
      <c r="H19" s="14">
        <f ca="1">ROUND(INDIRECT(ADDRESS(ROW()+(0), COLUMN()+(-2), 1))*INDIRECT(ADDRESS(ROW()+(0), COLUMN()+(-1), 1)), 2)</f>
        <v>3.91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0.286</v>
      </c>
      <c r="G22" s="12">
        <v>44.53</v>
      </c>
      <c r="H22" s="12">
        <f ca="1">ROUND(INDIRECT(ADDRESS(ROW()+(0), COLUMN()+(-2), 1))*INDIRECT(ADDRESS(ROW()+(0), COLUMN()+(-1), 1)), 2)</f>
        <v>12.74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0.419</v>
      </c>
      <c r="G23" s="14">
        <v>33.24</v>
      </c>
      <c r="H23" s="14">
        <f ca="1">ROUND(INDIRECT(ADDRESS(ROW()+(0), COLUMN()+(-2), 1))*INDIRECT(ADDRESS(ROW()+(0), COLUMN()+(-1), 1)), 2)</f>
        <v>13.93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26.67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309.73</v>
      </c>
      <c r="H26" s="14">
        <f ca="1">ROUND(INDIRECT(ADDRESS(ROW()+(0), COLUMN()+(-2), 1))*INDIRECT(ADDRESS(ROW()+(0), COLUMN()+(-1), 1))/100, 2)</f>
        <v>6.19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315.92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