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<sst xmlns="http://schemas.openxmlformats.org/spreadsheetml/2006/main" count="35" uniqueCount="35">
  <si>
    <t xml:space="preserve"/>
  </si>
  <si>
    <t xml:space="preserve">RBB021</t>
  </si>
  <si>
    <t xml:space="preserve">m²</t>
  </si>
  <si>
    <t xml:space="preserve">Capa base de mortero de cemento, sobre soporte de hormigón.</t>
  </si>
  <si>
    <r>
      <rPr>
        <sz val="8.25"/>
        <color rgb="FF000000"/>
        <rFont val="Arial"/>
        <family val="2"/>
      </rPr>
      <t xml:space="preserve">Revestimiento de paramentos exteriores con enfoscado </t>
    </r>
    <r>
      <rPr>
        <b/>
        <sz val="8.25"/>
        <color rgb="FF000000"/>
        <rFont val="Arial"/>
        <family val="2"/>
      </rPr>
      <t xml:space="preserve">a buena vista</t>
    </r>
    <r>
      <rPr>
        <sz val="8.25"/>
        <color rgb="FF000000"/>
        <rFont val="Arial"/>
        <family val="2"/>
      </rPr>
      <t xml:space="preserve"> de </t>
    </r>
    <r>
      <rPr>
        <b/>
        <sz val="8.25"/>
        <color rgb="FF000000"/>
        <rFont val="Arial"/>
        <family val="2"/>
      </rPr>
      <t xml:space="preserve">mortero industrial para enlucido en capa fina, resistencia a compresión mayor o igual a 6 N/mm², absorción de agua por capilaridad menor de 0,2 kg/m² min½, color blanco</t>
    </r>
    <r>
      <rPr>
        <sz val="8.25"/>
        <color rgb="FF000000"/>
        <rFont val="Arial"/>
        <family val="2"/>
      </rPr>
      <t xml:space="preserve">, para la realización de la capa base en revestimientos continuos bicapa, acabado </t>
    </r>
    <r>
      <rPr>
        <b/>
        <sz val="8.25"/>
        <color rgb="FF000000"/>
        <rFont val="Arial"/>
        <family val="2"/>
      </rPr>
      <t xml:space="preserve">rugoso</t>
    </r>
    <r>
      <rPr>
        <sz val="8.25"/>
        <color rgb="FF000000"/>
        <rFont val="Arial"/>
        <family val="2"/>
      </rPr>
      <t xml:space="preserve">, espesor </t>
    </r>
    <r>
      <rPr>
        <b/>
        <sz val="8.25"/>
        <color rgb="FF000000"/>
        <rFont val="Arial"/>
        <family val="2"/>
      </rPr>
      <t xml:space="preserve">15</t>
    </r>
    <r>
      <rPr>
        <sz val="8.25"/>
        <color rgb="FF000000"/>
        <rFont val="Arial"/>
        <family val="2"/>
      </rPr>
      <t xml:space="preserve"> mm, aplicado </t>
    </r>
    <r>
      <rPr>
        <b/>
        <sz val="8.25"/>
        <color rgb="FF000000"/>
        <rFont val="Arial"/>
        <family val="2"/>
      </rPr>
      <t xml:space="preserve">manualmente</t>
    </r>
    <r>
      <rPr>
        <sz val="8.25"/>
        <color rgb="FF000000"/>
        <rFont val="Arial"/>
        <family val="2"/>
      </rPr>
      <t xml:space="preserve">, </t>
    </r>
    <r>
      <rPr>
        <b/>
        <sz val="8.25"/>
        <color rgb="FF000000"/>
        <rFont val="Arial"/>
        <family val="2"/>
      </rPr>
      <t xml:space="preserve">armado y reforzado con malla antiálcalis en los cambios de material y en los frentes de la losa</t>
    </r>
    <r>
      <rPr>
        <sz val="8.25"/>
        <color rgb="FF000000"/>
        <rFont val="Arial"/>
        <family val="2"/>
      </rPr>
      <t xml:space="preserve">, </t>
    </r>
    <r>
      <rPr>
        <b/>
        <sz val="8.25"/>
        <color rgb="FF000000"/>
        <rFont val="Arial"/>
        <family val="2"/>
      </rPr>
      <t xml:space="preserve">aplicado sobre una capa de puente de adherencia, en aquellos lugares de su superficie donde presente deficiencias</t>
    </r>
    <r>
      <rPr>
        <sz val="8.25"/>
        <color rgb="FF000000"/>
        <rFont val="Arial"/>
        <family val="2"/>
      </rPr>
      <t xml:space="preserve">.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</si>
  <si>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</si>
  <si>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</si>
  <si>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</si>
  <si>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</si>
  <si>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</si>
  <si>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</si>
  <si>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</si>
  <si>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mt28mop110b</t>
  </si>
  <si>
    <t xml:space="preserve">kg</t>
  </si>
  <si>
    <t xml:space="preserve">Puente de adherencia para incrementar la adherencia entre morteros a base de cemento y/o cal y soportes de hormigón, compuesto de resinas sintéticas, cargas minerales y aditivos orgánicos e inorgánicos.</t>
  </si>
  <si>
    <t xml:space="preserve">mt28mon210v</t>
  </si>
  <si>
    <t xml:space="preserve">kg</t>
  </si>
  <si>
    <t xml:space="preserve">Mortero industrial para enlucido en capa fina, resistencia a compresión mayor o igual a 6 N/mm², absorción de agua por capilaridad menor de 0,2 kg/m² min½, color blanco, compuesto por cemento de alta resistencia, agregados seleccionados y otros aditivos.</t>
  </si>
  <si>
    <t xml:space="preserve">mt28mon040a</t>
  </si>
  <si>
    <t xml:space="preserve">m²</t>
  </si>
  <si>
    <t xml:space="preserve">Malla de fibra de vidrio, de 10x10 mm de luz de malla, antiálcalis, de 200 a 250 g/m² de masa superficial y 750 a 900 micras de espesor, con 25 kp/cm² de resistencia a tracción, para armar morteros monocapa.</t>
  </si>
  <si>
    <t xml:space="preserve">Subtotal materiales:</t>
  </si>
  <si>
    <t xml:space="preserve">Mano de obra</t>
  </si>
  <si>
    <t xml:space="preserve">mo039</t>
  </si>
  <si>
    <t xml:space="preserve">h</t>
  </si>
  <si>
    <t xml:space="preserve">Especialista revocador.</t>
  </si>
  <si>
    <t xml:space="preserve">mo111</t>
  </si>
  <si>
    <t xml:space="preserve">h</t>
  </si>
  <si>
    <t xml:space="preserve">Ayudante 2ª de revocador.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</si>
  <si>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</si>
  <si>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</si>
  <si>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</si>
  <si>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</si>
  <si>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2,68Bs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</si>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</sst>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1" xfId="0" applyFont="1" applyAlignment="1">
      <alignment horizontal="right" vertical="bottom" wrapText="1"/>
    </xf>
    <xf numFmtId="0" fontId="0" fillId="0" borderId="5" xfId="0" applyFont="1" applyAlignment="1">
      <alignment horizontal="center" vertical="center" wrapText="1"/>
    </xf>
    <xf numFmtId="0" fontId="0" fillId="0" borderId="5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5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top" wrapText="1"/>
    </xf>
    <xf numFmtId="0" fontId="0" fillId="0" borderId="6" xfId="0" applyFont="1" applyAlignment="1">
      <alignment horizontal="right" vertical="center" wrapText="1"/>
    </xf>
    <xf numFmtId="0" fontId="0" fillId="0" borderId="5" xfId="0" applyFont="1" applyAlignment="1">
      <alignment horizontal="right" vertical="center" wrapText="1"/>
    </xf>
    <xf numFmtId="201" fontId="0" fillId="0" borderId="5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2.75" customWidth="1"/>
    <col min="2" max="2" width="7.65" customWidth="1"/>
    <col min="3" max="3" width="1.87" customWidth="1"/>
    <col min="4" max="4" width="20.57" customWidth="1"/>
    <col min="5" max="5" width="25.84" customWidth="1"/>
    <col min="6" max="6" width="9.52" customWidth="1"/>
    <col min="7" max="7" width="4.76" customWidth="1"/>
    <col min="8" max="8" width="7.82" customWidth="1"/>
    <col min="9" max="9" width="6.29" customWidth="1"/>
    <col min="10" max="10" width="5.10" customWidth="1"/>
    <col min="11" max="11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34.50" thickBot="1" customHeight="1">
      <c r="A3" s="3" t="s">
        <v>1</v>
      </c>
      <c r="B3" s="3"/>
      <c r="C3" s="3"/>
      <c r="D3" s="4" t="s">
        <v>2</v>
      </c>
      <c r="E3" s="3" t="s">
        <v>3</v>
      </c>
      <c r="F3" s="5"/>
      <c r="G3" s="5"/>
      <c r="H3" s="5"/>
      <c r="I3" s="5"/>
      <c r="J3" s="5"/>
      <c r="K3" s="5"/>
    </row>
    <row r="4" spans="1:11" ht="108.00" thickBot="1" customHeight="1">
      <c r="A4" s="6" t="s">
        <v>4</v>
      </c>
      <c r="B4" s="6"/>
      <c r="C4" s="6"/>
      <c r="D4" s="7"/>
      <c r="E4" s="7"/>
      <c r="F4" s="7"/>
      <c r="G4" s="7"/>
      <c r="H4" s="7"/>
      <c r="I4" s="7"/>
      <c r="J4" s="8"/>
      <c r="K4" s="8"/>
    </row>
    <row r="7" spans="1:11" ht="24.00" thickBot="1" customHeight="1">
      <c r="A7" s="9" t="s">
        <v>5</v>
      </c>
      <c r="B7" s="9" t="s">
        <v>6</v>
      </c>
      <c r="C7" s="9" t="s">
        <v>7</v>
      </c>
      <c r="D7" s="9"/>
      <c r="E7" s="9"/>
      <c r="F7" s="9"/>
      <c r="G7" s="10" t="s">
        <v>8</v>
      </c>
      <c r="H7" s="10"/>
      <c r="I7" s="10" t="s">
        <v>9</v>
      </c>
      <c r="J7" s="10"/>
      <c r="K7" s="10" t="s">
        <v>10</v>
      </c>
    </row>
    <row r="8" spans="1:11" ht="13.50" thickBot="1" customHeight="1">
      <c r="A8" s="11">
        <v>1.000000</v>
      </c>
      <c r="B8" s="11"/>
      <c r="C8" s="12" t="s">
        <v>11</v>
      </c>
      <c r="D8" s="12"/>
      <c r="E8" s="12"/>
      <c r="F8" s="12"/>
      <c r="G8" s="12"/>
      <c r="H8" s="12"/>
      <c r="I8" s="11"/>
      <c r="J8" s="11"/>
      <c r="K8" s="11"/>
    </row>
    <row r="9" spans="1:11" ht="45.00" thickBot="1" customHeight="1">
      <c r="A9" s="1" t="s">
        <v>12</v>
      </c>
      <c r="B9" s="13" t="s">
        <v>13</v>
      </c>
      <c r="C9" s="1" t="s">
        <v>14</v>
      </c>
      <c r="D9" s="1"/>
      <c r="E9" s="1"/>
      <c r="F9" s="1"/>
      <c r="G9" s="14">
        <v>0.200000</v>
      </c>
      <c r="H9" s="14"/>
      <c r="I9" s="15">
        <v>48.230000</v>
      </c>
      <c r="J9" s="15"/>
      <c r="K9" s="15">
        <f ca="1">ROUND(INDIRECT(ADDRESS(ROW()+(0), COLUMN()+(-4), 1))*INDIRECT(ADDRESS(ROW()+(0), COLUMN()+(-2), 1)), 2)</f>
        <v>9.650000</v>
      </c>
    </row>
    <row r="10" spans="1:11" ht="55.50" thickBot="1" customHeight="1">
      <c r="A10" s="1" t="s">
        <v>15</v>
      </c>
      <c r="B10" s="13" t="s">
        <v>16</v>
      </c>
      <c r="C10" s="1" t="s">
        <v>17</v>
      </c>
      <c r="D10" s="1"/>
      <c r="E10" s="1"/>
      <c r="F10" s="1"/>
      <c r="G10" s="14">
        <v>12.000000</v>
      </c>
      <c r="H10" s="14"/>
      <c r="I10" s="15">
        <v>1.790000</v>
      </c>
      <c r="J10" s="15"/>
      <c r="K10" s="15">
        <f ca="1">ROUND(INDIRECT(ADDRESS(ROW()+(0), COLUMN()+(-4), 1))*INDIRECT(ADDRESS(ROW()+(0), COLUMN()+(-2), 1)), 2)</f>
        <v>21.480000</v>
      </c>
    </row>
    <row r="11" spans="1:11" ht="45.00" thickBot="1" customHeight="1">
      <c r="A11" s="1" t="s">
        <v>18</v>
      </c>
      <c r="B11" s="13" t="s">
        <v>19</v>
      </c>
      <c r="C11" s="1" t="s">
        <v>20</v>
      </c>
      <c r="D11" s="1"/>
      <c r="E11" s="1"/>
      <c r="F11" s="1"/>
      <c r="G11" s="16">
        <v>0.210000</v>
      </c>
      <c r="H11" s="16"/>
      <c r="I11" s="17">
        <v>19.290000</v>
      </c>
      <c r="J11" s="17"/>
      <c r="K11" s="17">
        <f ca="1">ROUND(INDIRECT(ADDRESS(ROW()+(0), COLUMN()+(-4), 1))*INDIRECT(ADDRESS(ROW()+(0), COLUMN()+(-2), 1)), 2)</f>
        <v>4.050000</v>
      </c>
    </row>
    <row r="12" spans="1:11" ht="13.50" thickBot="1" customHeight="1">
      <c r="A12" s="18"/>
      <c r="B12" s="18"/>
      <c r="C12" s="18"/>
      <c r="D12" s="18"/>
      <c r="E12" s="18"/>
      <c r="F12" s="18"/>
      <c r="G12" s="12" t="s">
        <v>21</v>
      </c>
      <c r="H12" s="12"/>
      <c r="I12" s="12"/>
      <c r="J12" s="12"/>
      <c r="K12" s="20">
        <f ca="1">ROUND(SUM(INDIRECT(ADDRESS(ROW()+(-1), COLUMN()+(0), 1)),INDIRECT(ADDRESS(ROW()+(-2), COLUMN()+(0), 1)),INDIRECT(ADDRESS(ROW()+(-3), COLUMN()+(0), 1))), 2)</f>
        <v>35.180000</v>
      </c>
    </row>
    <row r="13" spans="1:11" ht="13.50" thickBot="1" customHeight="1">
      <c r="A13" s="18">
        <v>2.000000</v>
      </c>
      <c r="B13" s="18"/>
      <c r="C13" s="21" t="s">
        <v>22</v>
      </c>
      <c r="D13" s="21"/>
      <c r="E13" s="21"/>
      <c r="F13" s="21"/>
      <c r="G13" s="21"/>
      <c r="H13" s="21"/>
      <c r="I13" s="18"/>
      <c r="J13" s="18"/>
      <c r="K13" s="18"/>
    </row>
    <row r="14" spans="1:11" ht="13.50" thickBot="1" customHeight="1">
      <c r="A14" s="1" t="s">
        <v>23</v>
      </c>
      <c r="B14" s="13" t="s">
        <v>24</v>
      </c>
      <c r="C14" s="1" t="s">
        <v>25</v>
      </c>
      <c r="D14" s="1"/>
      <c r="E14" s="1"/>
      <c r="F14" s="1"/>
      <c r="G14" s="14">
        <v>0.292000</v>
      </c>
      <c r="H14" s="14"/>
      <c r="I14" s="15">
        <v>32.060000</v>
      </c>
      <c r="J14" s="15"/>
      <c r="K14" s="15">
        <f ca="1">ROUND(INDIRECT(ADDRESS(ROW()+(0), COLUMN()+(-4), 1))*INDIRECT(ADDRESS(ROW()+(0), COLUMN()+(-2), 1)), 2)</f>
        <v>9.360000</v>
      </c>
    </row>
    <row r="15" spans="1:11" ht="13.50" thickBot="1" customHeight="1">
      <c r="A15" s="1" t="s">
        <v>26</v>
      </c>
      <c r="B15" s="13" t="s">
        <v>27</v>
      </c>
      <c r="C15" s="1" t="s">
        <v>28</v>
      </c>
      <c r="D15" s="1"/>
      <c r="E15" s="1"/>
      <c r="F15" s="1"/>
      <c r="G15" s="16">
        <v>0.337000</v>
      </c>
      <c r="H15" s="16"/>
      <c r="I15" s="17">
        <v>23.650000</v>
      </c>
      <c r="J15" s="17"/>
      <c r="K15" s="17">
        <f ca="1">ROUND(INDIRECT(ADDRESS(ROW()+(0), COLUMN()+(-4), 1))*INDIRECT(ADDRESS(ROW()+(0), COLUMN()+(-2), 1)), 2)</f>
        <v>7.970000</v>
      </c>
    </row>
    <row r="16" spans="1:11" ht="13.50" thickBot="1" customHeight="1">
      <c r="A16" s="18"/>
      <c r="B16" s="18"/>
      <c r="C16" s="18"/>
      <c r="D16" s="18"/>
      <c r="E16" s="18"/>
      <c r="F16" s="18"/>
      <c r="G16" s="12" t="s">
        <v>29</v>
      </c>
      <c r="H16" s="12"/>
      <c r="I16" s="12"/>
      <c r="J16" s="12"/>
      <c r="K16" s="20">
        <f ca="1">ROUND(SUM(INDIRECT(ADDRESS(ROW()+(-1), COLUMN()+(0), 1)),INDIRECT(ADDRESS(ROW()+(-2), COLUMN()+(0), 1))), 2)</f>
        <v>17.330000</v>
      </c>
    </row>
    <row r="17" spans="1:11" ht="13.50" thickBot="1" customHeight="1">
      <c r="A17" s="18">
        <v>3.000000</v>
      </c>
      <c r="B17" s="18"/>
      <c r="C17" s="21" t="s">
        <v>30</v>
      </c>
      <c r="D17" s="21"/>
      <c r="E17" s="21"/>
      <c r="F17" s="21"/>
      <c r="G17" s="21"/>
      <c r="H17" s="21"/>
      <c r="I17" s="18"/>
      <c r="J17" s="18"/>
      <c r="K17" s="18"/>
    </row>
    <row r="18" spans="1:11" ht="13.50" thickBot="1" customHeight="1">
      <c r="A18" s="22"/>
      <c r="B18" s="23" t="s">
        <v>31</v>
      </c>
      <c r="C18" s="22" t="s">
        <v>32</v>
      </c>
      <c r="D18" s="22"/>
      <c r="E18" s="22"/>
      <c r="F18" s="22"/>
      <c r="G18" s="16">
        <v>2.000000</v>
      </c>
      <c r="H18" s="16"/>
      <c r="I18" s="17">
        <f ca="1">ROUND(SUM(INDIRECT(ADDRESS(ROW()+(-2), COLUMN()+(2), 1)),INDIRECT(ADDRESS(ROW()+(-6), COLUMN()+(2), 1))), 2)</f>
        <v>52.510000</v>
      </c>
      <c r="J18" s="17"/>
      <c r="K18" s="17">
        <f ca="1">ROUND(INDIRECT(ADDRESS(ROW()+(0), COLUMN()+(-4), 1))*INDIRECT(ADDRESS(ROW()+(0), COLUMN()+(-2), 1))/100, 2)</f>
        <v>1.050000</v>
      </c>
    </row>
    <row r="19" spans="1:11" ht="13.50" thickBot="1" customHeight="1">
      <c r="A19" s="6" t="s">
        <v>33</v>
      </c>
      <c r="B19" s="7"/>
      <c r="C19" s="8"/>
      <c r="D19" s="8"/>
      <c r="E19" s="8"/>
      <c r="F19" s="8"/>
      <c r="G19" s="24" t="s">
        <v>34</v>
      </c>
      <c r="H19" s="24"/>
      <c r="I19" s="25"/>
      <c r="J19" s="25"/>
      <c r="K19" s="26">
        <f ca="1">ROUND(SUM(INDIRECT(ADDRESS(ROW()+(-1), COLUMN()+(0), 1)),INDIRECT(ADDRESS(ROW()+(-3), COLUMN()+(0), 1)),INDIRECT(ADDRESS(ROW()+(-7), COLUMN()+(0), 1))), 2)</f>
        <v>53.560000</v>
      </c>
    </row>
  </sheetData>
  <mergeCells count="39">
    <mergeCell ref="A1:K1"/>
    <mergeCell ref="A3:C3"/>
    <mergeCell ref="F3:G3"/>
    <mergeCell ref="H3:I3"/>
    <mergeCell ref="J3:K3"/>
    <mergeCell ref="A4:K4"/>
    <mergeCell ref="C7:F7"/>
    <mergeCell ref="G7:H7"/>
    <mergeCell ref="I7:J7"/>
    <mergeCell ref="C8:H8"/>
    <mergeCell ref="I8:J8"/>
    <mergeCell ref="C9:F9"/>
    <mergeCell ref="G9:H9"/>
    <mergeCell ref="I9:J9"/>
    <mergeCell ref="C10:F10"/>
    <mergeCell ref="G10:H10"/>
    <mergeCell ref="I10:J10"/>
    <mergeCell ref="C11:F11"/>
    <mergeCell ref="G11:H11"/>
    <mergeCell ref="I11:J11"/>
    <mergeCell ref="C12:F12"/>
    <mergeCell ref="G12:J12"/>
    <mergeCell ref="C13:H13"/>
    <mergeCell ref="I13:J13"/>
    <mergeCell ref="C14:F14"/>
    <mergeCell ref="G14:H14"/>
    <mergeCell ref="I14:J14"/>
    <mergeCell ref="C15:F15"/>
    <mergeCell ref="G15:H15"/>
    <mergeCell ref="I15:J15"/>
    <mergeCell ref="C16:F16"/>
    <mergeCell ref="G16:J16"/>
    <mergeCell ref="C17:H17"/>
    <mergeCell ref="I17:J17"/>
    <mergeCell ref="C18:F18"/>
    <mergeCell ref="G18:H18"/>
    <mergeCell ref="I18:J18"/>
    <mergeCell ref="A19:F19"/>
    <mergeCell ref="G19:J19"/>
  </mergeCells>
  <pageMargins left="0.620079" right="0.472441" top="0.472441" bottom="0.472441" header="0.0" footer="0.0"/>
  <pageSetup paperSize="9" orientation="portrait"/>
  <rowBreaks count="0" manualBreakCount="0">
    </rowBreaks>
</worksheet>
</file>