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<sst xmlns="http://schemas.openxmlformats.org/spreadsheetml/2006/main" count="49" uniqueCount="49">
  <si>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</si>
  <si>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</si>
  <si>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</si>
  <si>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</si>
  <si>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muro divisorio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</t>
    </r>
    <r>
      <rPr>
        <b/>
        <sz val="7.80"/>
        <color rgb="FF000000"/>
        <rFont val="Arial"/>
        <family val="2"/>
      </rPr>
      <t xml:space="preserve">mortero de cemento, confeccionado en obra, dosificación 1:6</t>
    </r>
    <r>
      <rPr>
        <sz val="7.80"/>
        <color rgb="FF000000"/>
        <rFont val="Arial"/>
        <family val="2"/>
      </rPr>
      <t xml:space="preserve"> y </t>
    </r>
    <r>
      <rPr>
        <b/>
        <sz val="7.80"/>
        <color rgb="FF000000"/>
        <rFont val="Arial"/>
        <family val="2"/>
      </rPr>
      <t xml:space="preserve">lámina de aluminio de 600 mm de desarrollo con hendiduras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</si>
  <si>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</si>
  <si>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</si>
  <si>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</si>
  <si>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</si>
  <si>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</si>
  <si>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</si>
  <si>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</si>
  <si>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mt13tle050</t>
  </si>
  <si>
    <t xml:space="preserve">Ud</t>
  </si>
  <si>
    <t xml:space="preserve">Lámina de aluminio de 600 mm de desarrollo con hendiduras, para refuerzo de limahoyas.</t>
  </si>
  <si>
    <t xml:space="preserve">mt04lvc010c</t>
  </si>
  <si>
    <t xml:space="preserve">Ud</t>
  </si>
  <si>
    <t xml:space="preserve">Ladrillo cerámico hueco doble, para revestir, 24x11,5x9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</si>
  <si>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</si>
  <si>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</si>
  <si>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</si>
  <si>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</si>
  <si>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</si>
  <si>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</si>
  <si>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</si>
  <si>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</si>
  <si>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</si>
  <si>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</si>
  <si>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</si>
  <si>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</si>
  <si>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</si>
  <si>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</si>
  <si>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</si>
  <si>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</si>
  <si>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</si>
  <si>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</si>
  <si>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</si>
  <si>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</si>
  <si>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</si>
  <si>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</si>
  <si>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</si>
  <si>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</si>
  <si>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</si>
  <si>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</si>
  <si>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</si>
  <si>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</si>
  <si>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</si>
  <si>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56,81Bs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</si>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</sst>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7.14" customWidth="1"/>
    <col min="3" max="3" width="0.87" customWidth="1"/>
    <col min="4" max="4" width="16.32" customWidth="1"/>
    <col min="5" max="5" width="42.11" customWidth="1"/>
    <col min="6" max="6" width="5.97" customWidth="1"/>
    <col min="7" max="7" width="9.18" customWidth="1"/>
    <col min="8" max="8" width="2.19" customWidth="1"/>
    <col min="9" max="9" width="11.22" customWidth="1"/>
    <col min="10" max="10" width="1.75" customWidth="1"/>
    <col min="11" max="11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/>
      <c r="K7" s="10" t="s">
        <v>10</v>
      </c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21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0.400000</v>
      </c>
      <c r="G9" s="14"/>
      <c r="H9" s="15">
        <v>112.300000</v>
      </c>
      <c r="I9" s="15"/>
      <c r="J9" s="15"/>
      <c r="K9" s="15">
        <f ca="1">ROUND(INDIRECT(ADDRESS(ROW()+(0), COLUMN()+(-5), 1))*INDIRECT(ADDRESS(ROW()+(0), COLUMN()+(-3), 1)), 2)</f>
        <v>44.920000</v>
      </c>
    </row>
    <row r="10" spans="1:11" ht="12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26.000000</v>
      </c>
      <c r="G10" s="14"/>
      <c r="H10" s="15">
        <v>1.040000</v>
      </c>
      <c r="I10" s="15"/>
      <c r="J10" s="15"/>
      <c r="K10" s="15">
        <f ca="1">ROUND(INDIRECT(ADDRESS(ROW()+(0), COLUMN()+(-5), 1))*INDIRECT(ADDRESS(ROW()+(0), COLUMN()+(-3), 1)), 2)</f>
        <v>27.040000</v>
      </c>
    </row>
    <row r="11" spans="1:11" ht="12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0.006000</v>
      </c>
      <c r="G11" s="14"/>
      <c r="H11" s="15">
        <v>10.690000</v>
      </c>
      <c r="I11" s="15"/>
      <c r="J11" s="15"/>
      <c r="K11" s="15">
        <f ca="1">ROUND(INDIRECT(ADDRESS(ROW()+(0), COLUMN()+(-5), 1))*INDIRECT(ADDRESS(ROW()+(0), COLUMN()+(-3), 1)), 2)</f>
        <v>0.060000</v>
      </c>
    </row>
    <row r="12" spans="1:11" ht="12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0.044000</v>
      </c>
      <c r="G12" s="14"/>
      <c r="H12" s="15">
        <v>146.570000</v>
      </c>
      <c r="I12" s="15"/>
      <c r="J12" s="15"/>
      <c r="K12" s="15">
        <f ca="1">ROUND(INDIRECT(ADDRESS(ROW()+(0), COLUMN()+(-5), 1))*INDIRECT(ADDRESS(ROW()+(0), COLUMN()+(-3), 1)), 2)</f>
        <v>6.450000</v>
      </c>
    </row>
    <row r="13" spans="1:11" ht="12.0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6">
        <v>6.750000</v>
      </c>
      <c r="G13" s="16"/>
      <c r="H13" s="17">
        <v>1.110000</v>
      </c>
      <c r="I13" s="17"/>
      <c r="J13" s="17"/>
      <c r="K13" s="17">
        <f ca="1">ROUND(INDIRECT(ADDRESS(ROW()+(0), COLUMN()+(-5), 1))*INDIRECT(ADDRESS(ROW()+(0), COLUMN()+(-3), 1)), 2)</f>
        <v>7.490000</v>
      </c>
    </row>
    <row r="14" spans="1:11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12"/>
      <c r="K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85.960000</v>
      </c>
    </row>
    <row r="15" spans="1:11" ht="12.00" thickBot="1" customHeight="1">
      <c r="A15" s="18">
        <v>2.000000</v>
      </c>
      <c r="B15" s="18"/>
      <c r="C15" s="18"/>
      <c r="D15" s="21" t="s">
        <v>28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0.019000</v>
      </c>
      <c r="G16" s="16"/>
      <c r="H16" s="17">
        <v>10.110000</v>
      </c>
      <c r="I16" s="17"/>
      <c r="J16" s="17"/>
      <c r="K16" s="17">
        <f ca="1">ROUND(INDIRECT(ADDRESS(ROW()+(0), COLUMN()+(-5), 1))*INDIRECT(ADDRESS(ROW()+(0), COLUMN()+(-3), 1)), 2)</f>
        <v>0.190000</v>
      </c>
    </row>
    <row r="17" spans="1:11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12"/>
      <c r="K17" s="20">
        <f ca="1">ROUND(SUM(INDIRECT(ADDRESS(ROW()+(-1), COLUMN()+(0), 1))), 2)</f>
        <v>0.190000</v>
      </c>
    </row>
    <row r="18" spans="1:11" ht="12.00" thickBot="1" customHeight="1">
      <c r="A18" s="18">
        <v>3.000000</v>
      </c>
      <c r="B18" s="18"/>
      <c r="C18" s="18"/>
      <c r="D18" s="21" t="s">
        <v>33</v>
      </c>
      <c r="E18" s="21"/>
      <c r="F18" s="21"/>
      <c r="G18" s="21"/>
      <c r="H18" s="18"/>
      <c r="I18" s="18"/>
      <c r="J18" s="18"/>
      <c r="K18" s="18"/>
    </row>
    <row r="19" spans="1:11" ht="12.00" thickBot="1" customHeight="1">
      <c r="A19" s="1" t="s">
        <v>34</v>
      </c>
      <c r="B19" s="13" t="s">
        <v>35</v>
      </c>
      <c r="C19" s="13"/>
      <c r="D19" s="1" t="s">
        <v>36</v>
      </c>
      <c r="E19" s="1"/>
      <c r="F19" s="14">
        <v>1.052000</v>
      </c>
      <c r="G19" s="14"/>
      <c r="H19" s="15">
        <v>32.060000</v>
      </c>
      <c r="I19" s="15"/>
      <c r="J19" s="15"/>
      <c r="K19" s="15">
        <f ca="1">ROUND(INDIRECT(ADDRESS(ROW()+(0), COLUMN()+(-5), 1))*INDIRECT(ADDRESS(ROW()+(0), COLUMN()+(-3), 1)), 2)</f>
        <v>33.730000</v>
      </c>
    </row>
    <row r="20" spans="1:11" ht="12.00" thickBot="1" customHeight="1">
      <c r="A20" s="1" t="s">
        <v>37</v>
      </c>
      <c r="B20" s="13" t="s">
        <v>38</v>
      </c>
      <c r="C20" s="13"/>
      <c r="D20" s="1" t="s">
        <v>39</v>
      </c>
      <c r="E20" s="1"/>
      <c r="F20" s="14">
        <v>0.560000</v>
      </c>
      <c r="G20" s="14"/>
      <c r="H20" s="15">
        <v>23.610000</v>
      </c>
      <c r="I20" s="15"/>
      <c r="J20" s="15"/>
      <c r="K20" s="15">
        <f ca="1">ROUND(INDIRECT(ADDRESS(ROW()+(0), COLUMN()+(-5), 1))*INDIRECT(ADDRESS(ROW()+(0), COLUMN()+(-3), 1)), 2)</f>
        <v>13.220000</v>
      </c>
    </row>
    <row r="21" spans="1:11" ht="12.00" thickBot="1" customHeight="1">
      <c r="A21" s="1" t="s">
        <v>40</v>
      </c>
      <c r="B21" s="13" t="s">
        <v>41</v>
      </c>
      <c r="C21" s="13"/>
      <c r="D21" s="1" t="s">
        <v>42</v>
      </c>
      <c r="E21" s="1"/>
      <c r="F21" s="16">
        <v>0.768000</v>
      </c>
      <c r="G21" s="16"/>
      <c r="H21" s="17">
        <v>22.710000</v>
      </c>
      <c r="I21" s="17"/>
      <c r="J21" s="17"/>
      <c r="K21" s="17">
        <f ca="1">ROUND(INDIRECT(ADDRESS(ROW()+(0), COLUMN()+(-5), 1))*INDIRECT(ADDRESS(ROW()+(0), COLUMN()+(-3), 1)), 2)</f>
        <v>17.440000</v>
      </c>
    </row>
    <row r="22" spans="1:11" ht="12.00" thickBot="1" customHeight="1">
      <c r="A22" s="18"/>
      <c r="B22" s="18"/>
      <c r="C22" s="18"/>
      <c r="D22" s="18"/>
      <c r="E22" s="18"/>
      <c r="F22" s="12" t="s">
        <v>43</v>
      </c>
      <c r="G22" s="12"/>
      <c r="H22" s="12"/>
      <c r="I22" s="12"/>
      <c r="J22" s="12"/>
      <c r="K22" s="20">
        <f ca="1">ROUND(SUM(INDIRECT(ADDRESS(ROW()+(-1), COLUMN()+(0), 1)),INDIRECT(ADDRESS(ROW()+(-2), COLUMN()+(0), 1)),INDIRECT(ADDRESS(ROW()+(-3), COLUMN()+(0), 1))), 2)</f>
        <v>64.390000</v>
      </c>
    </row>
    <row r="23" spans="1:11" ht="12.00" thickBot="1" customHeight="1">
      <c r="A23" s="18">
        <v>4.000000</v>
      </c>
      <c r="B23" s="18"/>
      <c r="C23" s="18"/>
      <c r="D23" s="21" t="s">
        <v>44</v>
      </c>
      <c r="E23" s="21"/>
      <c r="F23" s="21"/>
      <c r="G23" s="21"/>
      <c r="H23" s="18"/>
      <c r="I23" s="18"/>
      <c r="J23" s="18"/>
      <c r="K23" s="18"/>
    </row>
    <row r="24" spans="1:11" ht="12.00" thickBot="1" customHeight="1">
      <c r="A24" s="22"/>
      <c r="B24" s="23" t="s">
        <v>45</v>
      </c>
      <c r="C24" s="23"/>
      <c r="D24" s="22" t="s">
        <v>46</v>
      </c>
      <c r="E24" s="22"/>
      <c r="F24" s="16">
        <v>2.000000</v>
      </c>
      <c r="G24" s="16"/>
      <c r="H24" s="17">
        <f ca="1">ROUND(SUM(INDIRECT(ADDRESS(ROW()+(-2), COLUMN()+(3), 1)),INDIRECT(ADDRESS(ROW()+(-7), COLUMN()+(3), 1)),INDIRECT(ADDRESS(ROW()+(-10), COLUMN()+(3), 1))), 2)</f>
        <v>150.540000</v>
      </c>
      <c r="I24" s="17"/>
      <c r="J24" s="17"/>
      <c r="K24" s="17">
        <f ca="1">ROUND(INDIRECT(ADDRESS(ROW()+(0), COLUMN()+(-5), 1))*INDIRECT(ADDRESS(ROW()+(0), COLUMN()+(-3), 1))/100, 2)</f>
        <v>3.010000</v>
      </c>
    </row>
    <row r="25" spans="1:11" ht="12.00" thickBot="1" customHeight="1">
      <c r="A25" s="6" t="s">
        <v>47</v>
      </c>
      <c r="B25" s="7"/>
      <c r="C25" s="7"/>
      <c r="D25" s="8"/>
      <c r="E25" s="8"/>
      <c r="F25" s="24" t="s">
        <v>48</v>
      </c>
      <c r="G25" s="24"/>
      <c r="H25" s="25"/>
      <c r="I25" s="25"/>
      <c r="J25" s="25"/>
      <c r="K25" s="26">
        <f ca="1">ROUND(SUM(INDIRECT(ADDRESS(ROW()+(-1), COLUMN()+(0), 1)),INDIRECT(ADDRESS(ROW()+(-3), COLUMN()+(0), 1)),INDIRECT(ADDRESS(ROW()+(-8), COLUMN()+(0), 1)),INDIRECT(ADDRESS(ROW()+(-11), COLUMN()+(0), 1))), 2)</f>
        <v>153.550000</v>
      </c>
    </row>
  </sheetData>
  <mergeCells count="74">
    <mergeCell ref="A1:K1"/>
    <mergeCell ref="A3:B3"/>
    <mergeCell ref="C3:D3"/>
    <mergeCell ref="E3:F3"/>
    <mergeCell ref="G3:H3"/>
    <mergeCell ref="J3:K3"/>
    <mergeCell ref="A4:K4"/>
    <mergeCell ref="B7:C7"/>
    <mergeCell ref="D7:E7"/>
    <mergeCell ref="F7:G7"/>
    <mergeCell ref="H7:J7"/>
    <mergeCell ref="B8:C8"/>
    <mergeCell ref="D8:G8"/>
    <mergeCell ref="H8:J8"/>
    <mergeCell ref="B9:C9"/>
    <mergeCell ref="D9:E9"/>
    <mergeCell ref="F9:G9"/>
    <mergeCell ref="H9:J9"/>
    <mergeCell ref="B10:C10"/>
    <mergeCell ref="D10:E10"/>
    <mergeCell ref="F10:G10"/>
    <mergeCell ref="H10:J10"/>
    <mergeCell ref="B11:C11"/>
    <mergeCell ref="D11:E11"/>
    <mergeCell ref="F11:G11"/>
    <mergeCell ref="H11:J11"/>
    <mergeCell ref="B12:C12"/>
    <mergeCell ref="D12:E12"/>
    <mergeCell ref="F12:G12"/>
    <mergeCell ref="H12:J12"/>
    <mergeCell ref="B13:C13"/>
    <mergeCell ref="D13:E13"/>
    <mergeCell ref="F13:G13"/>
    <mergeCell ref="H13:J13"/>
    <mergeCell ref="B14:C14"/>
    <mergeCell ref="D14:E14"/>
    <mergeCell ref="F14:J14"/>
    <mergeCell ref="B15:C15"/>
    <mergeCell ref="D15:G15"/>
    <mergeCell ref="H15:J15"/>
    <mergeCell ref="B16:C16"/>
    <mergeCell ref="D16:E16"/>
    <mergeCell ref="F16:G16"/>
    <mergeCell ref="H16:J16"/>
    <mergeCell ref="B17:C17"/>
    <mergeCell ref="D17:E17"/>
    <mergeCell ref="F17:J17"/>
    <mergeCell ref="B18:C18"/>
    <mergeCell ref="D18:G18"/>
    <mergeCell ref="H18:J18"/>
    <mergeCell ref="B19:C19"/>
    <mergeCell ref="D19:E19"/>
    <mergeCell ref="F19:G19"/>
    <mergeCell ref="H19:J19"/>
    <mergeCell ref="B20:C20"/>
    <mergeCell ref="D20:E20"/>
    <mergeCell ref="F20:G20"/>
    <mergeCell ref="H20:J20"/>
    <mergeCell ref="B21:C21"/>
    <mergeCell ref="D21:E21"/>
    <mergeCell ref="F21:G21"/>
    <mergeCell ref="H21:J21"/>
    <mergeCell ref="B22:C22"/>
    <mergeCell ref="D22:E22"/>
    <mergeCell ref="F22:J22"/>
    <mergeCell ref="B23:C23"/>
    <mergeCell ref="D23:G23"/>
    <mergeCell ref="H23:J23"/>
    <mergeCell ref="B24:C24"/>
    <mergeCell ref="D24:E24"/>
    <mergeCell ref="F24:G24"/>
    <mergeCell ref="H24:J24"/>
    <mergeCell ref="A25:E25"/>
    <mergeCell ref="F25:J25"/>
  </mergeCells>
  <pageMargins left="0.620079" right="0.472441" top="0.472441" bottom="0.472441" header="0.0" footer="0.0"/>
  <pageSetup paperSize="9" orientation="portrait"/>
  <rowBreaks count="0" manualBreakCount="0">
    </rowBreaks>
</worksheet>
</file>