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<sst xmlns="http://schemas.openxmlformats.org/spreadsheetml/2006/main" count="49" uniqueCount="49">
  <si>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</si>
  <si>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QRL010</t>
  </si>
  <si>
    <t xml:space="preserve">m</t>
  </si>
  <si>
    <t xml:space="preserve">Limahoya metálica.</t>
  </si>
  <si>
    <r>
      <rPr>
        <sz val="7.80"/>
        <color rgb="FF000000"/>
        <rFont val="Arial"/>
        <family val="2"/>
      </rPr>
      <t xml:space="preserve">Limahoya realizada con doble muro divisorio aligerado de </t>
    </r>
    <r>
      <rPr>
        <b/>
        <sz val="7.80"/>
        <color rgb="FF000000"/>
        <rFont val="Arial"/>
        <family val="2"/>
      </rPr>
      <t xml:space="preserve">9</t>
    </r>
    <r>
      <rPr>
        <sz val="7.80"/>
        <color rgb="FF000000"/>
        <rFont val="Arial"/>
        <family val="2"/>
      </rPr>
      <t xml:space="preserve"> cm de espesor cada uno, macizado de </t>
    </r>
    <r>
      <rPr>
        <b/>
        <sz val="7.80"/>
        <color rgb="FF000000"/>
        <rFont val="Arial"/>
        <family val="2"/>
      </rPr>
      <t xml:space="preserve">mortero de cemento, confeccionado en obra, dosificación 1:6</t>
    </r>
    <r>
      <rPr>
        <sz val="7.80"/>
        <color rgb="FF000000"/>
        <rFont val="Arial"/>
        <family val="2"/>
      </rPr>
      <t xml:space="preserve"> y </t>
    </r>
    <r>
      <rPr>
        <b/>
        <sz val="7.80"/>
        <color rgb="FF000000"/>
        <rFont val="Arial"/>
        <family val="2"/>
      </rPr>
      <t xml:space="preserve">plancha de zinc de 0,60 mm de espesor y 650 mm de desarrollo, preformada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</si>
  <si>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</si>
  <si>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</si>
  <si>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</si>
  <si>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</si>
  <si>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</si>
  <si>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</si>
  <si>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</si>
  <si>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mt13vaz010b</t>
  </si>
  <si>
    <t xml:space="preserve">m</t>
  </si>
  <si>
    <t xml:space="preserve">Plancha de zinc de 0,6 mm de espesor y 650 mm de desarrollo, preformada.</t>
  </si>
  <si>
    <t xml:space="preserve">mt04lvc010c</t>
  </si>
  <si>
    <t xml:space="preserve">Ud</t>
  </si>
  <si>
    <t xml:space="preserve">Ladrillo cerámico hueco doble, para revestir, 24x11,5x9 cm.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</si>
  <si>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</si>
  <si>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</si>
  <si>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</si>
  <si>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</si>
  <si>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</si>
  <si>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</si>
  <si>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</si>
  <si>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</si>
  <si>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</si>
  <si>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</si>
  <si>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</si>
  <si>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</si>
  <si>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</si>
  <si>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</si>
  <si>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</si>
  <si>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</si>
  <si>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</si>
  <si>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</si>
  <si>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</si>
  <si>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mo077</t>
  </si>
  <si>
    <t xml:space="preserve">h</t>
  </si>
  <si>
    <t xml:space="preserve">Ayudante 1ª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</si>
  <si>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</si>
  <si>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</si>
  <si>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</si>
  <si>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</si>
  <si>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</si>
  <si>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</si>
  <si>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</si>
  <si>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89,71Bs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</si>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</sst>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8.01" customWidth="1"/>
    <col min="3" max="3" width="1.46" customWidth="1"/>
    <col min="4" max="4" width="19.67" customWidth="1"/>
    <col min="5" max="5" width="36.28" customWidth="1"/>
    <col min="6" max="6" width="13.70" customWidth="1"/>
    <col min="7" max="7" width="1.46" customWidth="1"/>
    <col min="8" max="8" width="12.09" customWidth="1"/>
    <col min="9" max="9" width="3.06" customWidth="1"/>
    <col min="10" max="10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21.60" thickBot="1" customHeight="1">
      <c r="A7" s="9" t="s">
        <v>5</v>
      </c>
      <c r="B7" s="9" t="s">
        <v>6</v>
      </c>
      <c r="C7" s="9" t="s">
        <v>7</v>
      </c>
      <c r="D7" s="9"/>
      <c r="E7" s="9"/>
      <c r="F7" s="10" t="s">
        <v>8</v>
      </c>
      <c r="G7" s="10"/>
      <c r="H7" s="10" t="s">
        <v>9</v>
      </c>
      <c r="I7" s="10"/>
      <c r="J7" s="10" t="s">
        <v>10</v>
      </c>
    </row>
    <row r="8" spans="1:10" ht="12.0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1"/>
      <c r="I8" s="11"/>
      <c r="J8" s="11"/>
    </row>
    <row r="9" spans="1:10" ht="21.60" thickBot="1" customHeight="1">
      <c r="A9" s="1" t="s">
        <v>12</v>
      </c>
      <c r="B9" s="13" t="s">
        <v>13</v>
      </c>
      <c r="C9" s="1" t="s">
        <v>14</v>
      </c>
      <c r="D9" s="1"/>
      <c r="E9" s="1"/>
      <c r="F9" s="14">
        <v>1.100000</v>
      </c>
      <c r="G9" s="14"/>
      <c r="H9" s="15">
        <v>130.010000</v>
      </c>
      <c r="I9" s="15"/>
      <c r="J9" s="15">
        <f ca="1">ROUND(INDIRECT(ADDRESS(ROW()+(0), COLUMN()+(-4), 1))*INDIRECT(ADDRESS(ROW()+(0), COLUMN()+(-2), 1)), 2)</f>
        <v>143.010000</v>
      </c>
    </row>
    <row r="10" spans="1:10" ht="12.0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4">
        <v>26.000000</v>
      </c>
      <c r="G10" s="14"/>
      <c r="H10" s="15">
        <v>1.040000</v>
      </c>
      <c r="I10" s="15"/>
      <c r="J10" s="15">
        <f ca="1">ROUND(INDIRECT(ADDRESS(ROW()+(0), COLUMN()+(-4), 1))*INDIRECT(ADDRESS(ROW()+(0), COLUMN()+(-2), 1)), 2)</f>
        <v>27.040000</v>
      </c>
    </row>
    <row r="11" spans="1:10" ht="12.00" thickBot="1" customHeight="1">
      <c r="A11" s="1" t="s">
        <v>18</v>
      </c>
      <c r="B11" s="13" t="s">
        <v>19</v>
      </c>
      <c r="C11" s="1" t="s">
        <v>20</v>
      </c>
      <c r="D11" s="1"/>
      <c r="E11" s="1"/>
      <c r="F11" s="14">
        <v>0.006000</v>
      </c>
      <c r="G11" s="14"/>
      <c r="H11" s="15">
        <v>10.690000</v>
      </c>
      <c r="I11" s="15"/>
      <c r="J11" s="15">
        <f ca="1">ROUND(INDIRECT(ADDRESS(ROW()+(0), COLUMN()+(-4), 1))*INDIRECT(ADDRESS(ROW()+(0), COLUMN()+(-2), 1)), 2)</f>
        <v>0.060000</v>
      </c>
    </row>
    <row r="12" spans="1:10" ht="12.00" thickBot="1" customHeight="1">
      <c r="A12" s="1" t="s">
        <v>21</v>
      </c>
      <c r="B12" s="13" t="s">
        <v>22</v>
      </c>
      <c r="C12" s="1" t="s">
        <v>23</v>
      </c>
      <c r="D12" s="1"/>
      <c r="E12" s="1"/>
      <c r="F12" s="14">
        <v>0.044000</v>
      </c>
      <c r="G12" s="14"/>
      <c r="H12" s="15">
        <v>146.570000</v>
      </c>
      <c r="I12" s="15"/>
      <c r="J12" s="15">
        <f ca="1">ROUND(INDIRECT(ADDRESS(ROW()+(0), COLUMN()+(-4), 1))*INDIRECT(ADDRESS(ROW()+(0), COLUMN()+(-2), 1)), 2)</f>
        <v>6.450000</v>
      </c>
    </row>
    <row r="13" spans="1:10" ht="12.00" thickBot="1" customHeight="1">
      <c r="A13" s="1" t="s">
        <v>24</v>
      </c>
      <c r="B13" s="13" t="s">
        <v>25</v>
      </c>
      <c r="C13" s="1" t="s">
        <v>26</v>
      </c>
      <c r="D13" s="1"/>
      <c r="E13" s="1"/>
      <c r="F13" s="16">
        <v>6.750000</v>
      </c>
      <c r="G13" s="16"/>
      <c r="H13" s="17">
        <v>1.110000</v>
      </c>
      <c r="I13" s="17"/>
      <c r="J13" s="17">
        <f ca="1">ROUND(INDIRECT(ADDRESS(ROW()+(0), COLUMN()+(-4), 1))*INDIRECT(ADDRESS(ROW()+(0), COLUMN()+(-2), 1)), 2)</f>
        <v>7.490000</v>
      </c>
    </row>
    <row r="14" spans="1:10" ht="12.00" thickBot="1" customHeight="1">
      <c r="A14" s="18"/>
      <c r="B14" s="18"/>
      <c r="C14" s="18"/>
      <c r="D14" s="18"/>
      <c r="E14" s="18"/>
      <c r="F14" s="12" t="s">
        <v>27</v>
      </c>
      <c r="G14" s="12"/>
      <c r="H14" s="12"/>
      <c r="I14" s="12"/>
      <c r="J14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184.050000</v>
      </c>
    </row>
    <row r="15" spans="1:10" ht="12.00" thickBot="1" customHeight="1">
      <c r="A15" s="18">
        <v>2.000000</v>
      </c>
      <c r="B15" s="18"/>
      <c r="C15" s="21" t="s">
        <v>28</v>
      </c>
      <c r="D15" s="21"/>
      <c r="E15" s="21"/>
      <c r="F15" s="21"/>
      <c r="G15" s="21"/>
      <c r="H15" s="18"/>
      <c r="I15" s="18"/>
      <c r="J15" s="18"/>
    </row>
    <row r="16" spans="1:10" ht="12.00" thickBot="1" customHeight="1">
      <c r="A16" s="1" t="s">
        <v>29</v>
      </c>
      <c r="B16" s="13" t="s">
        <v>30</v>
      </c>
      <c r="C16" s="1" t="s">
        <v>31</v>
      </c>
      <c r="D16" s="1"/>
      <c r="E16" s="1"/>
      <c r="F16" s="16">
        <v>0.019000</v>
      </c>
      <c r="G16" s="16"/>
      <c r="H16" s="17">
        <v>10.110000</v>
      </c>
      <c r="I16" s="17"/>
      <c r="J16" s="17">
        <f ca="1">ROUND(INDIRECT(ADDRESS(ROW()+(0), COLUMN()+(-4), 1))*INDIRECT(ADDRESS(ROW()+(0), COLUMN()+(-2), 1)), 2)</f>
        <v>0.190000</v>
      </c>
    </row>
    <row r="17" spans="1:10" ht="12.00" thickBot="1" customHeight="1">
      <c r="A17" s="18"/>
      <c r="B17" s="18"/>
      <c r="C17" s="18"/>
      <c r="D17" s="18"/>
      <c r="E17" s="18"/>
      <c r="F17" s="12" t="s">
        <v>32</v>
      </c>
      <c r="G17" s="12"/>
      <c r="H17" s="12"/>
      <c r="I17" s="12"/>
      <c r="J17" s="20">
        <f ca="1">ROUND(SUM(INDIRECT(ADDRESS(ROW()+(-1), COLUMN()+(0), 1))), 2)</f>
        <v>0.190000</v>
      </c>
    </row>
    <row r="18" spans="1:10" ht="12.00" thickBot="1" customHeight="1">
      <c r="A18" s="18">
        <v>3.000000</v>
      </c>
      <c r="B18" s="18"/>
      <c r="C18" s="21" t="s">
        <v>33</v>
      </c>
      <c r="D18" s="21"/>
      <c r="E18" s="21"/>
      <c r="F18" s="21"/>
      <c r="G18" s="21"/>
      <c r="H18" s="18"/>
      <c r="I18" s="18"/>
      <c r="J18" s="18"/>
    </row>
    <row r="19" spans="1:10" ht="12.00" thickBot="1" customHeight="1">
      <c r="A19" s="1" t="s">
        <v>34</v>
      </c>
      <c r="B19" s="13" t="s">
        <v>35</v>
      </c>
      <c r="C19" s="1" t="s">
        <v>36</v>
      </c>
      <c r="D19" s="1"/>
      <c r="E19" s="1"/>
      <c r="F19" s="14">
        <v>0.801000</v>
      </c>
      <c r="G19" s="14"/>
      <c r="H19" s="15">
        <v>32.060000</v>
      </c>
      <c r="I19" s="15"/>
      <c r="J19" s="15">
        <f ca="1">ROUND(INDIRECT(ADDRESS(ROW()+(0), COLUMN()+(-4), 1))*INDIRECT(ADDRESS(ROW()+(0), COLUMN()+(-2), 1)), 2)</f>
        <v>25.680000</v>
      </c>
    </row>
    <row r="20" spans="1:10" ht="12.00" thickBot="1" customHeight="1">
      <c r="A20" s="1" t="s">
        <v>37</v>
      </c>
      <c r="B20" s="13" t="s">
        <v>38</v>
      </c>
      <c r="C20" s="1" t="s">
        <v>39</v>
      </c>
      <c r="D20" s="1"/>
      <c r="E20" s="1"/>
      <c r="F20" s="14">
        <v>0.560000</v>
      </c>
      <c r="G20" s="14"/>
      <c r="H20" s="15">
        <v>23.610000</v>
      </c>
      <c r="I20" s="15"/>
      <c r="J20" s="15">
        <f ca="1">ROUND(INDIRECT(ADDRESS(ROW()+(0), COLUMN()+(-4), 1))*INDIRECT(ADDRESS(ROW()+(0), COLUMN()+(-2), 1)), 2)</f>
        <v>13.220000</v>
      </c>
    </row>
    <row r="21" spans="1:10" ht="12.00" thickBot="1" customHeight="1">
      <c r="A21" s="1" t="s">
        <v>40</v>
      </c>
      <c r="B21" s="13" t="s">
        <v>41</v>
      </c>
      <c r="C21" s="1" t="s">
        <v>42</v>
      </c>
      <c r="D21" s="1"/>
      <c r="E21" s="1"/>
      <c r="F21" s="16">
        <v>0.642000</v>
      </c>
      <c r="G21" s="16"/>
      <c r="H21" s="17">
        <v>22.710000</v>
      </c>
      <c r="I21" s="17"/>
      <c r="J21" s="17">
        <f ca="1">ROUND(INDIRECT(ADDRESS(ROW()+(0), COLUMN()+(-4), 1))*INDIRECT(ADDRESS(ROW()+(0), COLUMN()+(-2), 1)), 2)</f>
        <v>14.580000</v>
      </c>
    </row>
    <row r="22" spans="1:10" ht="12.00" thickBot="1" customHeight="1">
      <c r="A22" s="18"/>
      <c r="B22" s="18"/>
      <c r="C22" s="18"/>
      <c r="D22" s="18"/>
      <c r="E22" s="18"/>
      <c r="F22" s="12" t="s">
        <v>43</v>
      </c>
      <c r="G22" s="12"/>
      <c r="H22" s="12"/>
      <c r="I22" s="12"/>
      <c r="J22" s="20">
        <f ca="1">ROUND(SUM(INDIRECT(ADDRESS(ROW()+(-1), COLUMN()+(0), 1)),INDIRECT(ADDRESS(ROW()+(-2), COLUMN()+(0), 1)),INDIRECT(ADDRESS(ROW()+(-3), COLUMN()+(0), 1))), 2)</f>
        <v>53.480000</v>
      </c>
    </row>
    <row r="23" spans="1:10" ht="12.00" thickBot="1" customHeight="1">
      <c r="A23" s="18">
        <v>4.000000</v>
      </c>
      <c r="B23" s="18"/>
      <c r="C23" s="21" t="s">
        <v>44</v>
      </c>
      <c r="D23" s="21"/>
      <c r="E23" s="21"/>
      <c r="F23" s="21"/>
      <c r="G23" s="21"/>
      <c r="H23" s="18"/>
      <c r="I23" s="18"/>
      <c r="J23" s="18"/>
    </row>
    <row r="24" spans="1:10" ht="12.00" thickBot="1" customHeight="1">
      <c r="A24" s="22"/>
      <c r="B24" s="23" t="s">
        <v>45</v>
      </c>
      <c r="C24" s="22" t="s">
        <v>46</v>
      </c>
      <c r="D24" s="22"/>
      <c r="E24" s="22"/>
      <c r="F24" s="16">
        <v>2.000000</v>
      </c>
      <c r="G24" s="16"/>
      <c r="H24" s="17">
        <f ca="1">ROUND(SUM(INDIRECT(ADDRESS(ROW()+(-2), COLUMN()+(2), 1)),INDIRECT(ADDRESS(ROW()+(-7), COLUMN()+(2), 1)),INDIRECT(ADDRESS(ROW()+(-10), COLUMN()+(2), 1))), 2)</f>
        <v>237.720000</v>
      </c>
      <c r="I24" s="17"/>
      <c r="J24" s="17">
        <f ca="1">ROUND(INDIRECT(ADDRESS(ROW()+(0), COLUMN()+(-4), 1))*INDIRECT(ADDRESS(ROW()+(0), COLUMN()+(-2), 1))/100, 2)</f>
        <v>4.750000</v>
      </c>
    </row>
    <row r="25" spans="1:10" ht="12.00" thickBot="1" customHeight="1">
      <c r="A25" s="6" t="s">
        <v>47</v>
      </c>
      <c r="B25" s="7"/>
      <c r="C25" s="8"/>
      <c r="D25" s="8"/>
      <c r="E25" s="8"/>
      <c r="F25" s="24" t="s">
        <v>48</v>
      </c>
      <c r="G25" s="24"/>
      <c r="H25" s="25"/>
      <c r="I25" s="25"/>
      <c r="J25" s="26">
        <f ca="1">ROUND(SUM(INDIRECT(ADDRESS(ROW()+(-1), COLUMN()+(0), 1)),INDIRECT(ADDRESS(ROW()+(-3), COLUMN()+(0), 1)),INDIRECT(ADDRESS(ROW()+(-8), COLUMN()+(0), 1)),INDIRECT(ADDRESS(ROW()+(-11), COLUMN()+(0), 1))), 2)</f>
        <v>242.470000</v>
      </c>
    </row>
  </sheetData>
  <mergeCells count="54">
    <mergeCell ref="A1:J1"/>
    <mergeCell ref="A3:C3"/>
    <mergeCell ref="G3:H3"/>
    <mergeCell ref="I3:J3"/>
    <mergeCell ref="A4:J4"/>
    <mergeCell ref="C7:E7"/>
    <mergeCell ref="F7:G7"/>
    <mergeCell ref="H7:I7"/>
    <mergeCell ref="C8:G8"/>
    <mergeCell ref="H8:I8"/>
    <mergeCell ref="C9:E9"/>
    <mergeCell ref="F9:G9"/>
    <mergeCell ref="H9:I9"/>
    <mergeCell ref="C10:E10"/>
    <mergeCell ref="F10:G10"/>
    <mergeCell ref="H10:I10"/>
    <mergeCell ref="C11:E11"/>
    <mergeCell ref="F11:G11"/>
    <mergeCell ref="H11:I11"/>
    <mergeCell ref="C12:E12"/>
    <mergeCell ref="F12:G12"/>
    <mergeCell ref="H12:I12"/>
    <mergeCell ref="C13:E13"/>
    <mergeCell ref="F13:G13"/>
    <mergeCell ref="H13:I13"/>
    <mergeCell ref="C14:E14"/>
    <mergeCell ref="F14:I14"/>
    <mergeCell ref="C15:G15"/>
    <mergeCell ref="H15:I15"/>
    <mergeCell ref="C16:E16"/>
    <mergeCell ref="F16:G16"/>
    <mergeCell ref="H16:I16"/>
    <mergeCell ref="C17:E17"/>
    <mergeCell ref="F17:I17"/>
    <mergeCell ref="C18:G18"/>
    <mergeCell ref="H18:I18"/>
    <mergeCell ref="C19:E19"/>
    <mergeCell ref="F19:G19"/>
    <mergeCell ref="H19:I19"/>
    <mergeCell ref="C20:E20"/>
    <mergeCell ref="F20:G20"/>
    <mergeCell ref="H20:I20"/>
    <mergeCell ref="C21:E21"/>
    <mergeCell ref="F21:G21"/>
    <mergeCell ref="H21:I21"/>
    <mergeCell ref="C22:E22"/>
    <mergeCell ref="F22:I22"/>
    <mergeCell ref="C23:G23"/>
    <mergeCell ref="H23:I23"/>
    <mergeCell ref="C24:E24"/>
    <mergeCell ref="F24:G24"/>
    <mergeCell ref="H24:I24"/>
    <mergeCell ref="A25:E25"/>
    <mergeCell ref="F25:I25"/>
  </mergeCells>
  <pageMargins left="0.620079" right="0.472441" top="0.472441" bottom="0.472441" header="0.0" footer="0.0"/>
  <pageSetup paperSize="9" orientation="portrait"/>
  <rowBreaks count="0" manualBreakCount="0">
    </rowBreaks>
</worksheet>
</file>