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<sst xmlns="http://schemas.openxmlformats.org/spreadsheetml/2006/main" count="41" uniqueCount="41">
  <si>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</si>
  <si>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NIF021</t>
  </si>
  <si>
    <t xml:space="preserve">m²</t>
  </si>
  <si>
    <t xml:space="preserve">Impermeabilización de cornisa o alero con productos asfálticos.</t>
  </si>
  <si>
    <r>
      <rPr>
        <sz val="8.25"/>
        <color rgb="FF000000"/>
        <rFont val="Arial"/>
        <family val="2"/>
      </rPr>
      <t xml:space="preserve">Impermeabilización de cornisa o alero con lámina de betún modificado con plastómero APP, de 3,5 mm de espesor, con armadura de fieltro de poliéster reforzado y estabilizado de 150 g/m², con autoprotección mineral de color rojo, tipo monocapa, totalmente adherida al soporte con soplete, previa imprimación con emulsión asfáltica aniónica con cargas y resolución de encuentros con paramentos verticales mediante colocación de perfil de plancha de acero galvanizado, banda de refuerzo y banda de terminación. Incluso masilla de poliuretano para el sellado del espacio entre el perfil metálico y el paramento.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</si>
  <si>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</si>
  <si>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</si>
  <si>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</si>
  <si>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</si>
  <si>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</si>
  <si>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</si>
  <si>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</si>
  <si>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mt14iea020c</t>
  </si>
  <si>
    <t xml:space="preserve">kg</t>
  </si>
  <si>
    <t xml:space="preserve">Emulsión asfáltica aniónica con cargas.</t>
  </si>
  <si>
    <t xml:space="preserve">mt14lba010c</t>
  </si>
  <si>
    <t xml:space="preserve">m²</t>
  </si>
  <si>
    <t xml:space="preserve">Lámina de betún modificado con elastómero SBS, de 2,5 mm de espesor, masa nominal 3 kg/m², con armadura de fieltro de poliéster no tejido de 160 g/m², de superficie no protegida.</t>
  </si>
  <si>
    <t xml:space="preserve">mt14lga040m</t>
  </si>
  <si>
    <t xml:space="preserve">m²</t>
  </si>
  <si>
    <t xml:space="preserve">Lámina de betún modificado con plastómero APP, de 3,5 mm de espesor, masa nominal 5 kg/m², con armadura de fieltro de poliéster reforzado y estabilizado de 150 g/m², con autoprotección mineral de color rojo.</t>
  </si>
  <si>
    <t xml:space="preserve">mt15acc020c</t>
  </si>
  <si>
    <t xml:space="preserve">m</t>
  </si>
  <si>
    <t xml:space="preserve">Perfil de plancha de acero galvanizado, espesor 0,8 mm, desarrollo 300 mm, y 2 pliegues.</t>
  </si>
  <si>
    <t xml:space="preserve">mt15sja020a</t>
  </si>
  <si>
    <t xml:space="preserve">Ud</t>
  </si>
  <si>
    <t xml:space="preserve">Cartucho de masilla de poliuretano, de 310 cm³.</t>
  </si>
  <si>
    <t xml:space="preserve">Subtotal materiales:</t>
  </si>
  <si>
    <t xml:space="preserve">Mano de obra</t>
  </si>
  <si>
    <t xml:space="preserve">mo029</t>
  </si>
  <si>
    <t xml:space="preserve">h</t>
  </si>
  <si>
    <t xml:space="preserve">Especialista aplicador de láminas impermeabilizantes.</t>
  </si>
  <si>
    <t xml:space="preserve">mo067</t>
  </si>
  <si>
    <t xml:space="preserve">h</t>
  </si>
  <si>
    <t xml:space="preserve">Ayudante 1ª aplicador de láminas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</si>
  <si>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</si>
  <si>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</si>
  <si>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</si>
  <si>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</si>
  <si>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21,16Bs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</si>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</sst>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27" customWidth="1"/>
    <col min="3" max="3" width="1.02" customWidth="1"/>
    <col min="4" max="4" width="6.63" customWidth="1"/>
    <col min="5" max="5" width="75.48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0.5</v>
      </c>
      <c r="G10" s="12">
        <v>12.63</v>
      </c>
      <c r="H10" s="12">
        <f ca="1">ROUND(INDIRECT(ADDRESS(ROW()+(0), COLUMN()+(-2), 1))*INDIRECT(ADDRESS(ROW()+(0), COLUMN()+(-1), 1)), 2)</f>
        <v>6.32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0.347</v>
      </c>
      <c r="G11" s="12">
        <v>46.25</v>
      </c>
      <c r="H11" s="12">
        <f ca="1">ROUND(INDIRECT(ADDRESS(ROW()+(0), COLUMN()+(-2), 1))*INDIRECT(ADDRESS(ROW()+(0), COLUMN()+(-1), 1)), 2)</f>
        <v>16.05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1.35</v>
      </c>
      <c r="G12" s="12">
        <v>58.79</v>
      </c>
      <c r="H12" s="12">
        <f ca="1">ROUND(INDIRECT(ADDRESS(ROW()+(0), COLUMN()+(-2), 1))*INDIRECT(ADDRESS(ROW()+(0), COLUMN()+(-1), 1)), 2)</f>
        <v>79.37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2</v>
      </c>
      <c r="G13" s="12">
        <v>13.82</v>
      </c>
      <c r="H13" s="12">
        <f ca="1">ROUND(INDIRECT(ADDRESS(ROW()+(0), COLUMN()+(-2), 1))*INDIRECT(ADDRESS(ROW()+(0), COLUMN()+(-1), 1)), 2)</f>
        <v>27.64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0.17</v>
      </c>
      <c r="G14" s="14">
        <v>64.06</v>
      </c>
      <c r="H14" s="14">
        <f ca="1">ROUND(INDIRECT(ADDRESS(ROW()+(0), COLUMN()+(-2), 1))*INDIRECT(ADDRESS(ROW()+(0), COLUMN()+(-1), 1)), 2)</f>
        <v>10.89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140.27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0.113</v>
      </c>
      <c r="G17" s="12">
        <v>40.29</v>
      </c>
      <c r="H17" s="12">
        <f ca="1">ROUND(INDIRECT(ADDRESS(ROW()+(0), COLUMN()+(-2), 1))*INDIRECT(ADDRESS(ROW()+(0), COLUMN()+(-1), 1)), 2)</f>
        <v>4.55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0.113</v>
      </c>
      <c r="G18" s="14">
        <v>29.95</v>
      </c>
      <c r="H18" s="14">
        <f ca="1">ROUND(INDIRECT(ADDRESS(ROW()+(0), COLUMN()+(-2), 1))*INDIRECT(ADDRESS(ROW()+(0), COLUMN()+(-1), 1)), 2)</f>
        <v>3.38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7.93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148.2</v>
      </c>
      <c r="H21" s="14">
        <f ca="1">ROUND(INDIRECT(ADDRESS(ROW()+(0), COLUMN()+(-2), 1))*INDIRECT(ADDRESS(ROW()+(0), COLUMN()+(-1), 1))/100, 2)</f>
        <v>2.96</v>
      </c>
    </row>
    <row r="22" spans="1:8" ht="13.50" thickBot="1" customHeight="1">
      <c r="A22" s="21" t="s">
        <v>39</v>
      </c>
      <c r="B22" s="21"/>
      <c r="C22" s="22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151.16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