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<sst xmlns="http://schemas.openxmlformats.org/spreadsheetml/2006/main" count="53" uniqueCount="53">
  <si>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</si>
  <si>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IGD105</t>
  </si>
  <si>
    <t xml:space="preserve">Ud</t>
  </si>
  <si>
    <t xml:space="preserve">Boca de carga desplazada.</t>
  </si>
  <si>
    <r>
      <rPr>
        <sz val="8.25"/>
        <color rgb="FF000000"/>
        <rFont val="Arial"/>
        <family val="2"/>
      </rPr>
      <t xml:space="preserve">Boca de carga desplazada de acero, de 1 1/2" (40 mm) compuesta por valvulería, manómetro y accesorios de conexión, alojada en hornacina con marco y puerta. Incluso material auxiliar para montaje y sujeción a la obra, accesorios y piezas especiales, marco y puerta de registro de poliéster, cerradura de triángulo y lengüetas para candado. El precio no incluye la formación de la hornacina ni la colocación del marco y la puerta.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</si>
  <si>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</si>
  <si>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</si>
  <si>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</si>
  <si>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</si>
  <si>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</si>
  <si>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</si>
  <si>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</si>
  <si>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mt43acv150</t>
  </si>
  <si>
    <t xml:space="preserve">Ud</t>
  </si>
  <si>
    <t xml:space="preserve">Boca de carga de latón con clapeta, con rosca cónica NPT de 1 1/4" de diámetro.</t>
  </si>
  <si>
    <t xml:space="preserve">mt43acv100d</t>
  </si>
  <si>
    <t xml:space="preserve">Ud</t>
  </si>
  <si>
    <t xml:space="preserve">Llave de esfera de acero inoxidable con mando de palanca, con rosca cilíndrica GAS hembra-hembra de 1 1/2" de diámetro, PN=56 bar.</t>
  </si>
  <si>
    <t xml:space="preserve">mt08tan330f</t>
  </si>
  <si>
    <t xml:space="preserve">Ud</t>
  </si>
  <si>
    <t xml:space="preserve">Material auxiliar para montaje y sujeción a la obra de las tuberías de acero, de 1 1/2" DN 40 mm.</t>
  </si>
  <si>
    <t xml:space="preserve">mt08tan010fm</t>
  </si>
  <si>
    <t xml:space="preserve">m</t>
  </si>
  <si>
    <t xml:space="preserve">Tubo de acero negro, con soldadura longitudinal por resistencia eléctrica, serie M, de 1 1/2" DN 40 mm de diámetro y 3,2 mm de espesor, con el precio incrementado el 60% en concepto de accesorios y piezas especiales.</t>
  </si>
  <si>
    <t xml:space="preserve">mt43acv090a</t>
  </si>
  <si>
    <t xml:space="preserve">Ud</t>
  </si>
  <si>
    <t xml:space="preserve">Llave de esfera de latón con mando de palanca, con rosca cilíndrica GAS hembra-hembra de 1/4" de diámetro, PN=30 bar, acabado cromado.</t>
  </si>
  <si>
    <t xml:space="preserve">mt43www050</t>
  </si>
  <si>
    <t xml:space="preserve">Ud</t>
  </si>
  <si>
    <t xml:space="preserve">Manómetro de acero inoxidable con baño de glicerina y diámetro de esfera de 60 mm, con toma vertical, para montaje roscado de 1/4", escala de presión de 0 a 40 bar.</t>
  </si>
  <si>
    <t xml:space="preserve">mt43acv200</t>
  </si>
  <si>
    <t xml:space="preserve">Ud</t>
  </si>
  <si>
    <t xml:space="preserve">Válvula de seguridad de latón, con rosca cónica NPT de 3/4" de diámetro.</t>
  </si>
  <si>
    <t xml:space="preserve">mt43acv250</t>
  </si>
  <si>
    <t xml:space="preserve">Ud</t>
  </si>
  <si>
    <t xml:space="preserve">Acoplamiento de latón hembra-macho con tuerca, para boca de carga, con rosca trapezoidal ACME de 1 3/4" de diámetro y rosca cónica NPT de 1" de diámetro.</t>
  </si>
  <si>
    <t xml:space="preserve">mt43www060</t>
  </si>
  <si>
    <t xml:space="preserve">Ud</t>
  </si>
  <si>
    <t xml:space="preserve">Marco y puerta de poliéster de 350x485 mm, con cerradura de triángulo y lengüetas para candado.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</si>
  <si>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</si>
  <si>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</si>
  <si>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</si>
  <si>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</si>
  <si>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</si>
  <si>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</si>
  <si>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</si>
  <si>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</si>
  <si>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</si>
  <si>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</si>
  <si>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</si>
  <si>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</si>
  <si>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440,11Bs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</si>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</sst>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249.93</v>
      </c>
      <c r="G10" s="12">
        <f ca="1">ROUND(INDIRECT(ADDRESS(ROW()+(0), COLUMN()+(-2), 1))*INDIRECT(ADDRESS(ROW()+(0), COLUMN()+(-1), 1)), 2)</f>
        <v>249.93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1591.95</v>
      </c>
      <c r="G11" s="12">
        <f ca="1">ROUND(INDIRECT(ADDRESS(ROW()+(0), COLUMN()+(-2), 1))*INDIRECT(ADDRESS(ROW()+(0), COLUMN()+(-1), 1)), 2)</f>
        <v>3183.9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0.6</v>
      </c>
      <c r="F12" s="12">
        <v>7.43</v>
      </c>
      <c r="G12" s="12">
        <f ca="1">ROUND(INDIRECT(ADDRESS(ROW()+(0), COLUMN()+(-2), 1))*INDIRECT(ADDRESS(ROW()+(0), COLUMN()+(-1), 1)), 2)</f>
        <v>4.46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0.6</v>
      </c>
      <c r="F13" s="12">
        <v>98.67</v>
      </c>
      <c r="G13" s="12">
        <f ca="1">ROUND(INDIRECT(ADDRESS(ROW()+(0), COLUMN()+(-2), 1))*INDIRECT(ADDRESS(ROW()+(0), COLUMN()+(-1), 1)), 2)</f>
        <v>59.2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65.72</v>
      </c>
      <c r="G14" s="12">
        <f ca="1">ROUND(INDIRECT(ADDRESS(ROW()+(0), COLUMN()+(-2), 1))*INDIRECT(ADDRESS(ROW()+(0), COLUMN()+(-1), 1)), 2)</f>
        <v>65.72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103.1</v>
      </c>
      <c r="G15" s="12">
        <f ca="1">ROUND(INDIRECT(ADDRESS(ROW()+(0), COLUMN()+(-2), 1))*INDIRECT(ADDRESS(ROW()+(0), COLUMN()+(-1), 1)), 2)</f>
        <v>103.1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306.36</v>
      </c>
      <c r="G16" s="12">
        <f ca="1">ROUND(INDIRECT(ADDRESS(ROW()+(0), COLUMN()+(-2), 1))*INDIRECT(ADDRESS(ROW()+(0), COLUMN()+(-1), 1)), 2)</f>
        <v>306.36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192.58</v>
      </c>
      <c r="G17" s="12">
        <f ca="1">ROUND(INDIRECT(ADDRESS(ROW()+(0), COLUMN()+(-2), 1))*INDIRECT(ADDRESS(ROW()+(0), COLUMN()+(-1), 1)), 2)</f>
        <v>192.58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4">
        <v>395.84</v>
      </c>
      <c r="G18" s="14">
        <f ca="1">ROUND(INDIRECT(ADDRESS(ROW()+(0), COLUMN()+(-2), 1))*INDIRECT(ADDRESS(ROW()+(0), COLUMN()+(-1), 1)), 2)</f>
        <v>395.84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4561.09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2.203</v>
      </c>
      <c r="F21" s="12">
        <v>61.32</v>
      </c>
      <c r="G21" s="12">
        <f ca="1">ROUND(INDIRECT(ADDRESS(ROW()+(0), COLUMN()+(-2), 1))*INDIRECT(ADDRESS(ROW()+(0), COLUMN()+(-1), 1)), 2)</f>
        <v>135.09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2.203</v>
      </c>
      <c r="F22" s="14">
        <v>44.52</v>
      </c>
      <c r="G22" s="14">
        <f ca="1">ROUND(INDIRECT(ADDRESS(ROW()+(0), COLUMN()+(-2), 1))*INDIRECT(ADDRESS(ROW()+(0), COLUMN()+(-1), 1)), 2)</f>
        <v>98.08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2)</f>
        <v>233.17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</v>
      </c>
      <c r="F25" s="14">
        <f ca="1">ROUND(SUM(INDIRECT(ADDRESS(ROW()+(-2), COLUMN()+(1), 1)),INDIRECT(ADDRESS(ROW()+(-6), COLUMN()+(1), 1))), 2)</f>
        <v>4794.26</v>
      </c>
      <c r="G25" s="14">
        <f ca="1">ROUND(INDIRECT(ADDRESS(ROW()+(0), COLUMN()+(-2), 1))*INDIRECT(ADDRESS(ROW()+(0), COLUMN()+(-1), 1))/100, 2)</f>
        <v>95.89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1)),INDIRECT(ADDRESS(ROW()+(-7), COLUMN()+(0), 1))), 2)</f>
        <v>4890.15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