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<sst xmlns="http://schemas.openxmlformats.org/spreadsheetml/2006/main" count="44" uniqueCount="44">
  <si>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</si>
  <si>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ICU018</t>
  </si>
  <si>
    <t xml:space="preserve">Ud</t>
  </si>
  <si>
    <t xml:space="preserve">Pilote geotérmico.</t>
  </si>
  <si>
    <r>
      <rPr>
        <sz val="8.25"/>
        <color rgb="FF000000"/>
        <rFont val="Arial"/>
        <family val="2"/>
      </rPr>
      <t xml:space="preserve">Tubería para formación de pilote geotérmico, formada por tubo de polietileno reticulado (PE-Xa), de 25 mm de diámetro exterior y 2,3 mm de espesor, SDR11, con pies para unión en U de tubos, distanciadores para tubos, latiguillos de fijación a la armadura del pilote (no incluida en este precio), curvatubos de plástico, tapones para los tubos.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</si>
  <si>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</si>
  <si>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</si>
  <si>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</si>
  <si>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</si>
  <si>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</si>
  <si>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</si>
  <si>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</si>
  <si>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mt37tpu075bc</t>
  </si>
  <si>
    <t xml:space="preserve">m</t>
  </si>
  <si>
    <t xml:space="preserve">Tubo de polietileno reticulado (PE-Xa), de 25 mm de diámetro exterior y 2,3 mm de espesor, SDR11, según ISO 15875-2, con el precio incrementado el 10% en concepto de accesorios y piezas especiales.</t>
  </si>
  <si>
    <t xml:space="preserve">mt37sgu031a</t>
  </si>
  <si>
    <t xml:space="preserve">Ud</t>
  </si>
  <si>
    <t xml:space="preserve">Distanciador para tubos de 25 mm de diámetro.</t>
  </si>
  <si>
    <t xml:space="preserve">mt37sgu030a</t>
  </si>
  <si>
    <t xml:space="preserve">Ud</t>
  </si>
  <si>
    <t xml:space="preserve">Pie de polietileno de alta densidad (PE 100), para unión en U de tubos, electrosoldable.</t>
  </si>
  <si>
    <t xml:space="preserve">mt37tpu705a</t>
  </si>
  <si>
    <t xml:space="preserve">Ud</t>
  </si>
  <si>
    <t xml:space="preserve">Latiguillo de poliamida para fijación de la tubería.</t>
  </si>
  <si>
    <t xml:space="preserve">mt37sgu035b</t>
  </si>
  <si>
    <t xml:space="preserve">Ud</t>
  </si>
  <si>
    <t xml:space="preserve">Curvatubos de plástico, de 25 mm de diámetro.</t>
  </si>
  <si>
    <t xml:space="preserve">mt37sgu033b</t>
  </si>
  <si>
    <t xml:space="preserve">Ud</t>
  </si>
  <si>
    <t xml:space="preserve">Tapón para tubo de polietileno reticulado (PE-Xa) de 25 mm de diámetro, SDR11.</t>
  </si>
  <si>
    <t xml:space="preserve">Subtotal materiales:</t>
  </si>
  <si>
    <t xml:space="preserve">Mano de obra</t>
  </si>
  <si>
    <t xml:space="preserve">mo004</t>
  </si>
  <si>
    <t xml:space="preserve">h</t>
  </si>
  <si>
    <t xml:space="preserve">Especialista instalador de sistemas de calefacción.</t>
  </si>
  <si>
    <t xml:space="preserve">mo103</t>
  </si>
  <si>
    <t xml:space="preserve">h</t>
  </si>
  <si>
    <t xml:space="preserve">Ayudante 1ª instalador de sistemas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</si>
  <si>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</si>
  <si>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</si>
  <si>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</si>
  <si>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</si>
  <si>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404,05Bs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</si>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</sst>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72.42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82</v>
      </c>
      <c r="G10" s="12">
        <v>38.46</v>
      </c>
      <c r="H10" s="12">
        <f ca="1">ROUND(INDIRECT(ADDRESS(ROW()+(0), COLUMN()+(-2), 1))*INDIRECT(ADDRESS(ROW()+(0), COLUMN()+(-1), 1)), 2)</f>
        <v>3153.72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63.75</v>
      </c>
      <c r="H11" s="12">
        <f ca="1">ROUND(INDIRECT(ADDRESS(ROW()+(0), COLUMN()+(-2), 1))*INDIRECT(ADDRESS(ROW()+(0), COLUMN()+(-1), 1)), 2)</f>
        <v>765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4</v>
      </c>
      <c r="G12" s="12">
        <v>819.68</v>
      </c>
      <c r="H12" s="12">
        <f ca="1">ROUND(INDIRECT(ADDRESS(ROW()+(0), COLUMN()+(-2), 1))*INDIRECT(ADDRESS(ROW()+(0), COLUMN()+(-1), 1)), 2)</f>
        <v>3278.72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80</v>
      </c>
      <c r="G13" s="12">
        <v>0.72</v>
      </c>
      <c r="H13" s="12">
        <f ca="1">ROUND(INDIRECT(ADDRESS(ROW()+(0), COLUMN()+(-2), 1))*INDIRECT(ADDRESS(ROW()+(0), COLUMN()+(-1), 1)), 2)</f>
        <v>57.6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8</v>
      </c>
      <c r="G14" s="12">
        <v>55.1</v>
      </c>
      <c r="H14" s="12">
        <f ca="1">ROUND(INDIRECT(ADDRESS(ROW()+(0), COLUMN()+(-2), 1))*INDIRECT(ADDRESS(ROW()+(0), COLUMN()+(-1), 1)), 2)</f>
        <v>440.8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8</v>
      </c>
      <c r="G15" s="14">
        <v>16.4</v>
      </c>
      <c r="H15" s="14">
        <f ca="1">ROUND(INDIRECT(ADDRESS(ROW()+(0), COLUMN()+(-2), 1))*INDIRECT(ADDRESS(ROW()+(0), COLUMN()+(-1), 1)), 2)</f>
        <v>131.2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7827.04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0.903</v>
      </c>
      <c r="G18" s="12">
        <v>61.32</v>
      </c>
      <c r="H18" s="12">
        <f ca="1">ROUND(INDIRECT(ADDRESS(ROW()+(0), COLUMN()+(-2), 1))*INDIRECT(ADDRESS(ROW()+(0), COLUMN()+(-1), 1)), 2)</f>
        <v>55.37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0.903</v>
      </c>
      <c r="G19" s="14">
        <v>44.52</v>
      </c>
      <c r="H19" s="14">
        <f ca="1">ROUND(INDIRECT(ADDRESS(ROW()+(0), COLUMN()+(-2), 1))*INDIRECT(ADDRESS(ROW()+(0), COLUMN()+(-1), 1)), 2)</f>
        <v>40.2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95.57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7922.61</v>
      </c>
      <c r="H22" s="14">
        <f ca="1">ROUND(INDIRECT(ADDRESS(ROW()+(0), COLUMN()+(-2), 1))*INDIRECT(ADDRESS(ROW()+(0), COLUMN()+(-1), 1))/100, 2)</f>
        <v>158.45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8081.06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