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<sst xmlns="http://schemas.openxmlformats.org/spreadsheetml/2006/main" count="47" uniqueCount="47">
  <si>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</si>
  <si>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ICB012</t>
  </si>
  <si>
    <t xml:space="preserve">Ud</t>
  </si>
  <si>
    <t xml:space="preserve">Captador solar térmico para instalación colectiva, integrado en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</si>
  <si>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tubería en forma de meandro y manguitos de conexión, con marcos de estanqueidad.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</si>
  <si>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</si>
  <si>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</si>
  <si>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</si>
  <si>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</si>
  <si>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</si>
  <si>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</si>
  <si>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</si>
  <si>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mt38the005a</t>
  </si>
  <si>
    <t xml:space="preserve">Ud</t>
  </si>
  <si>
    <t xml:space="preserve">Captador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tubería en forma de meandro y manguitos de conexión.</t>
  </si>
  <si>
    <t xml:space="preserve">mt38the050a</t>
  </si>
  <si>
    <t xml:space="preserve">Ud</t>
  </si>
  <si>
    <t xml:space="preserve">Juego de bandejas y chapas de cobertura, básico, para dos captadores solares térmicos.</t>
  </si>
  <si>
    <t xml:space="preserve">mt38the040a</t>
  </si>
  <si>
    <t xml:space="preserve">Ud</t>
  </si>
  <si>
    <t xml:space="preserve">Conexión recta para captadores solares térmicos con conexiones laterales, con aislamiento térmico.</t>
  </si>
  <si>
    <t xml:space="preserve">mt38the500a</t>
  </si>
  <si>
    <t xml:space="preserve">Ud</t>
  </si>
  <si>
    <t xml:space="preserve">Purgador manual de aire con cuerpo de latón, con rosca de 3/8" de diámetro, para una temperatura máxima de 160°C.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</si>
  <si>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</si>
  <si>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</si>
  <si>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</si>
  <si>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mt38the150a</t>
  </si>
  <si>
    <t xml:space="preserve">Ud</t>
  </si>
  <si>
    <t xml:space="preserve">Bidón de 10 l de solución agua-glicol para relleno de captador solar térmico.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</si>
  <si>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</si>
  <si>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</si>
  <si>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</si>
  <si>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</si>
  <si>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</si>
  <si>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</si>
  <si>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</si>
  <si>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Especialista instalador de captadores solares.</t>
  </si>
  <si>
    <t xml:space="preserve">mo108</t>
  </si>
  <si>
    <t xml:space="preserve">h</t>
  </si>
  <si>
    <t xml:space="preserve">Ayudante 1ª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</si>
  <si>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</si>
  <si>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</si>
  <si>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</si>
  <si>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</si>
  <si>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14.212,53Bs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</si>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</sst>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5987.74</v>
      </c>
      <c r="H10" s="12">
        <f ca="1">ROUND(INDIRECT(ADDRESS(ROW()+(0), COLUMN()+(-2), 1))*INDIRECT(ADDRESS(ROW()+(0), COLUMN()+(-1), 1)), 2)</f>
        <v>11975.5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4702.82</v>
      </c>
      <c r="H11" s="12">
        <f ca="1">ROUND(INDIRECT(ADDRESS(ROW()+(0), COLUMN()+(-2), 1))*INDIRECT(ADDRESS(ROW()+(0), COLUMN()+(-1), 1)), 2)</f>
        <v>4702.82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111.36</v>
      </c>
      <c r="H12" s="12">
        <f ca="1">ROUND(INDIRECT(ADDRESS(ROW()+(0), COLUMN()+(-2), 1))*INDIRECT(ADDRESS(ROW()+(0), COLUMN()+(-1), 1)), 2)</f>
        <v>222.72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188.46</v>
      </c>
      <c r="H13" s="12">
        <f ca="1">ROUND(INDIRECT(ADDRESS(ROW()+(0), COLUMN()+(-2), 1))*INDIRECT(ADDRESS(ROW()+(0), COLUMN()+(-1), 1)), 2)</f>
        <v>188.46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340.89</v>
      </c>
      <c r="H14" s="12">
        <f ca="1">ROUND(INDIRECT(ADDRESS(ROW()+(0), COLUMN()+(-2), 1))*INDIRECT(ADDRESS(ROW()+(0), COLUMN()+(-1), 1)), 2)</f>
        <v>340.89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0.37</v>
      </c>
      <c r="G15" s="12">
        <v>342.65</v>
      </c>
      <c r="H15" s="12">
        <f ca="1">ROUND(INDIRECT(ADDRESS(ROW()+(0), COLUMN()+(-2), 1))*INDIRECT(ADDRESS(ROW()+(0), COLUMN()+(-1), 1)), 2)</f>
        <v>126.78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111.35</v>
      </c>
      <c r="H16" s="14">
        <f ca="1">ROUND(INDIRECT(ADDRESS(ROW()+(0), COLUMN()+(-2), 1))*INDIRECT(ADDRESS(ROW()+(0), COLUMN()+(-1), 1)), 2)</f>
        <v>222.7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17779.8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5.507</v>
      </c>
      <c r="G19" s="12">
        <v>58.3</v>
      </c>
      <c r="H19" s="12">
        <f ca="1">ROUND(INDIRECT(ADDRESS(ROW()+(0), COLUMN()+(-2), 1))*INDIRECT(ADDRESS(ROW()+(0), COLUMN()+(-1), 1)), 2)</f>
        <v>321.06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5.507</v>
      </c>
      <c r="G20" s="14">
        <v>42.33</v>
      </c>
      <c r="H20" s="14">
        <f ca="1">ROUND(INDIRECT(ADDRESS(ROW()+(0), COLUMN()+(-2), 1))*INDIRECT(ADDRESS(ROW()+(0), COLUMN()+(-1), 1)), 2)</f>
        <v>233.11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554.17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18334</v>
      </c>
      <c r="H23" s="14">
        <f ca="1">ROUND(INDIRECT(ADDRESS(ROW()+(0), COLUMN()+(-2), 1))*INDIRECT(ADDRESS(ROW()+(0), COLUMN()+(-1), 1))/100, 2)</f>
        <v>366.68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18700.7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