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<sst xmlns="http://schemas.openxmlformats.org/spreadsheetml/2006/main" count="50" uniqueCount="50">
  <si>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</si>
  <si>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ICB011</t>
  </si>
  <si>
    <t xml:space="preserve">Ud</t>
  </si>
  <si>
    <t xml:space="preserve">Captador solar térmico para instalación colectiva, sobre cubierta inclinada.</t>
  </si>
  <si>
    <r>
      <rPr>
        <sz val="8.25"/>
        <color rgb="FF000000"/>
        <rFont val="Arial"/>
        <family val="2"/>
      </rPr>
      <t xml:space="preserve">Captador solar térmico formado por batería de 2 módulos, compuesto cada uno de ellos de un captador solar térmico plano, con panel de montaje vertical de 1135x2115x112 mm, superficie útil 2,1 m², rendimiento óptico 0,75 y coeficiente de pérdidas primario 3,993 W/m²K, compuesto de: panel de vidrio templado de bajo contenido en hierro (solar granulado), de 3,2 mm de espesor y alta transmitancia (92%), estructura trasera en bandeja de polietileno reciclable resistente a la intemperie (resina ABS), bastidor de fibra de vidrio reforzada con polímeros, absorbedor de cobre con revestimiento selectivo de cromo negro de alto rendimiento, parrilla de 8 tubos de cobre soldados en omega sin metal de aportación, aislamiento de lana mineral de 60 mm de espesor y uniones mediante manguitos flexibles con abrazaderas de ajuste rápido, colocados sobre estructura soporte para cubierta inclinada.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</si>
  <si>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</si>
  <si>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</si>
  <si>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</si>
  <si>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</si>
  <si>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</si>
  <si>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</si>
  <si>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</si>
  <si>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mt38csg005a</t>
  </si>
  <si>
    <t xml:space="preserve">Ud</t>
  </si>
  <si>
    <t xml:space="preserve">Captador solar térmico plano, con panel de montaje vertical de 1135x2115x112 mm, superficie útil 2,1 m², rendimiento óptico 0,75 y coeficiente de pérdidas primario 3,993 W/m²K, compuesto de: panel de vidrio templado de bajo contenido en hierro (solar granulado), de 3,2 mm de espesor y alta transmitancia (92%), estructura trasera en bandeja de polietileno reciclable resistente a la intemperie (resina ABS), bastidor de fibra de vidrio reforzada con polímeros, absorbedor de cobre con revestimiento selectivo de cromo negro de alto rendimiento, parrilla de 8 tubos de cobre soldados en omega sin metal de aportación, aislamiento de lana mineral de 60 mm de espesor y uniones mediante manguitos flexibles con abrazaderas de ajuste rápido.</t>
  </si>
  <si>
    <t xml:space="preserve">mt38csg007a</t>
  </si>
  <si>
    <t xml:space="preserve">Ud</t>
  </si>
  <si>
    <t xml:space="preserve">Bastidor, para cubierta inclinada, para captador solar térmico.</t>
  </si>
  <si>
    <t xml:space="preserve">mt38csg008</t>
  </si>
  <si>
    <t xml:space="preserve">Ud</t>
  </si>
  <si>
    <t xml:space="preserve">Juego de fijación, para cubierta inclinada, para bastidor de captador solar térmico.</t>
  </si>
  <si>
    <t xml:space="preserve">mt38csg040</t>
  </si>
  <si>
    <t xml:space="preserve">Ud</t>
  </si>
  <si>
    <t xml:space="preserve">Kit de conexiones hidráulicas para captadores solares térmicos, con conexiones aisladas, tapones, pasacables y racores.</t>
  </si>
  <si>
    <t xml:space="preserve">mt38csg120</t>
  </si>
  <si>
    <t xml:space="preserve">Ud</t>
  </si>
  <si>
    <t xml:space="preserve">Purgador automático, especial para aplicaciones de energía solar térmica, equipado con válvula de esfera y cámara de acumulación de vapor.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</si>
  <si>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</si>
  <si>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</si>
  <si>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</si>
  <si>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</si>
  <si>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</si>
  <si>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</si>
  <si>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</si>
  <si>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</si>
  <si>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</si>
  <si>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</si>
  <si>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</si>
  <si>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</si>
  <si>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</si>
  <si>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Especialista instalador de captadores solares.</t>
  </si>
  <si>
    <t xml:space="preserve">mo108</t>
  </si>
  <si>
    <t xml:space="preserve">h</t>
  </si>
  <si>
    <t xml:space="preserve">Ayudante 1ª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</si>
  <si>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</si>
  <si>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</si>
  <si>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</si>
  <si>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</si>
  <si>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9.266,99Bs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</si>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</sst>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3435.25</v>
      </c>
      <c r="H10" s="12">
        <f ca="1">ROUND(INDIRECT(ADDRESS(ROW()+(0), COLUMN()+(-2), 1))*INDIRECT(ADDRESS(ROW()+(0), COLUMN()+(-1), 1)), 2)</f>
        <v>6870.5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702.86</v>
      </c>
      <c r="H11" s="12">
        <f ca="1">ROUND(INDIRECT(ADDRESS(ROW()+(0), COLUMN()+(-2), 1))*INDIRECT(ADDRESS(ROW()+(0), COLUMN()+(-1), 1)), 2)</f>
        <v>1405.72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517.48</v>
      </c>
      <c r="H12" s="12">
        <f ca="1">ROUND(INDIRECT(ADDRESS(ROW()+(0), COLUMN()+(-2), 1))*INDIRECT(ADDRESS(ROW()+(0), COLUMN()+(-1), 1)), 2)</f>
        <v>1034.96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805.39</v>
      </c>
      <c r="H13" s="12">
        <f ca="1">ROUND(INDIRECT(ADDRESS(ROW()+(0), COLUMN()+(-2), 1))*INDIRECT(ADDRESS(ROW()+(0), COLUMN()+(-1), 1)), 2)</f>
        <v>805.39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639.17</v>
      </c>
      <c r="H14" s="12">
        <f ca="1">ROUND(INDIRECT(ADDRESS(ROW()+(0), COLUMN()+(-2), 1))*INDIRECT(ADDRESS(ROW()+(0), COLUMN()+(-1), 1)), 2)</f>
        <v>639.17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340.89</v>
      </c>
      <c r="H15" s="12">
        <f ca="1">ROUND(INDIRECT(ADDRESS(ROW()+(0), COLUMN()+(-2), 1))*INDIRECT(ADDRESS(ROW()+(0), COLUMN()+(-1), 1)), 2)</f>
        <v>340.89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2.3</v>
      </c>
      <c r="G16" s="12">
        <v>35.14</v>
      </c>
      <c r="H16" s="12">
        <f ca="1">ROUND(INDIRECT(ADDRESS(ROW()+(0), COLUMN()+(-2), 1))*INDIRECT(ADDRESS(ROW()+(0), COLUMN()+(-1), 1)), 2)</f>
        <v>80.82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2</v>
      </c>
      <c r="G17" s="14">
        <v>111.35</v>
      </c>
      <c r="H17" s="14">
        <f ca="1">ROUND(INDIRECT(ADDRESS(ROW()+(0), COLUMN()+(-2), 1))*INDIRECT(ADDRESS(ROW()+(0), COLUMN()+(-1), 1)), 2)</f>
        <v>222.7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11400.2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5.507</v>
      </c>
      <c r="G20" s="12">
        <v>58.3</v>
      </c>
      <c r="H20" s="12">
        <f ca="1">ROUND(INDIRECT(ADDRESS(ROW()+(0), COLUMN()+(-2), 1))*INDIRECT(ADDRESS(ROW()+(0), COLUMN()+(-1), 1)), 2)</f>
        <v>321.06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5.507</v>
      </c>
      <c r="G21" s="14">
        <v>42.33</v>
      </c>
      <c r="H21" s="14">
        <f ca="1">ROUND(INDIRECT(ADDRESS(ROW()+(0), COLUMN()+(-2), 1))*INDIRECT(ADDRESS(ROW()+(0), COLUMN()+(-1), 1)), 2)</f>
        <v>233.11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554.17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11954.3</v>
      </c>
      <c r="H24" s="14">
        <f ca="1">ROUND(INDIRECT(ADDRESS(ROW()+(0), COLUMN()+(-2), 1))*INDIRECT(ADDRESS(ROW()+(0), COLUMN()+(-1), 1))/100, 2)</f>
        <v>239.09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12193.4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