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<sst xmlns="http://schemas.openxmlformats.org/spreadsheetml/2006/main" count="35" uniqueCount="35">
  <si>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</si>
  <si>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FLM010</t>
  </si>
  <si>
    <t xml:space="preserve">m²</t>
  </si>
  <si>
    <t xml:space="preserve">Fachada de paneles sándwich aislantes, de acero.</t>
  </si>
  <si>
    <r>
      <rPr>
        <sz val="8.25"/>
        <color rgb="FF000000"/>
        <rFont val="Arial"/>
        <family val="2"/>
      </rPr>
      <t xml:space="preserve">Fachada de paneles sándwich aislantes, de 35 mm de espesor y 1100 mm de ancho, formados por doble cara metálica de calamina lisa de acero, acabado galvanizado, de espesor exterior 0,5 mm y espesor interior 0,5 mm y alma aislante de poliuretano de densidad media 40 kg/m³, montados en posición vertical, con sistema de fijación oculto.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</si>
  <si>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</si>
  <si>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</si>
  <si>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</si>
  <si>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</si>
  <si>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</si>
  <si>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</si>
  <si>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</si>
  <si>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mt12ppl100aaa</t>
  </si>
  <si>
    <t xml:space="preserve">m²</t>
  </si>
  <si>
    <t xml:space="preserve">Panel sándwich aislante para fachadas, de 35 mm de espesor y 1100 mm de ancho, formado por doble cara metálica de plancha lisa de acero, acabado galvanizado, de espesor exterior 0,5 mm y espesor interior 0,5 mm y alma aislante de poliuretano de densidad media 40 kg/m³, con junta diseñada para fijación con tornillos ocultos, remates y accesorios.</t>
  </si>
  <si>
    <t xml:space="preserve">mt13ccg030h</t>
  </si>
  <si>
    <t xml:space="preserve">Ud</t>
  </si>
  <si>
    <t xml:space="preserve">Tornillo autorroscante de 6,5x130 mm de acero inoxidable, con arandela.</t>
  </si>
  <si>
    <t xml:space="preserve">mt13ccg040</t>
  </si>
  <si>
    <t xml:space="preserve">m</t>
  </si>
  <si>
    <t xml:space="preserve">Junta de estanqueidad para calaminas perfiladas de acero.</t>
  </si>
  <si>
    <t xml:space="preserve">Subtotal materiales:</t>
  </si>
  <si>
    <t xml:space="preserve">Mano de obra</t>
  </si>
  <si>
    <t xml:space="preserve">mo051</t>
  </si>
  <si>
    <t xml:space="preserve">h</t>
  </si>
  <si>
    <t xml:space="preserve">Especialista en montaje de fachadas y techos de paneles metálicos.</t>
  </si>
  <si>
    <t xml:space="preserve">mo098</t>
  </si>
  <si>
    <t xml:space="preserve">h</t>
  </si>
  <si>
    <t xml:space="preserve">Ayudante 1ª en montaje de fachadas y techos de paneles metálicos.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</si>
  <si>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</si>
  <si>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</si>
  <si>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</si>
  <si>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</si>
  <si>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28,18Bs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</si>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</sst>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44" customWidth="1"/>
    <col min="3" max="3" width="0.85" customWidth="1"/>
    <col min="4" max="4" width="6.80" customWidth="1"/>
    <col min="5" max="5" width="73.1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1.050000</v>
      </c>
      <c r="G10" s="12">
        <v>214.320000</v>
      </c>
      <c r="H10" s="12">
        <f ca="1">ROUND(INDIRECT(ADDRESS(ROW()+(0), COLUMN()+(-2), 1))*INDIRECT(ADDRESS(ROW()+(0), COLUMN()+(-1), 1)), 2)</f>
        <v>225.040000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8.000000</v>
      </c>
      <c r="G11" s="12">
        <v>7.380000</v>
      </c>
      <c r="H11" s="12">
        <f ca="1">ROUND(INDIRECT(ADDRESS(ROW()+(0), COLUMN()+(-2), 1))*INDIRECT(ADDRESS(ROW()+(0), COLUMN()+(-1), 1)), 2)</f>
        <v>59.040000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2.000000</v>
      </c>
      <c r="G12" s="14">
        <v>22.550000</v>
      </c>
      <c r="H12" s="14">
        <f ca="1">ROUND(INDIRECT(ADDRESS(ROW()+(0), COLUMN()+(-2), 1))*INDIRECT(ADDRESS(ROW()+(0), COLUMN()+(-1), 1)), 2)</f>
        <v>45.100000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329.180000</v>
      </c>
    </row>
    <row r="14" spans="1:8" ht="13.50" thickBot="1" customHeight="1">
      <c r="A14" s="15">
        <v>2.000000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0.227000</v>
      </c>
      <c r="G15" s="12">
        <v>41.480000</v>
      </c>
      <c r="H15" s="12">
        <f ca="1">ROUND(INDIRECT(ADDRESS(ROW()+(0), COLUMN()+(-2), 1))*INDIRECT(ADDRESS(ROW()+(0), COLUMN()+(-1), 1)), 2)</f>
        <v>9.420000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0.227000</v>
      </c>
      <c r="G16" s="14">
        <v>29.950000</v>
      </c>
      <c r="H16" s="14">
        <f ca="1">ROUND(INDIRECT(ADDRESS(ROW()+(0), COLUMN()+(-2), 1))*INDIRECT(ADDRESS(ROW()+(0), COLUMN()+(-1), 1)), 2)</f>
        <v>6.800000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16.220000</v>
      </c>
    </row>
    <row r="18" spans="1:8" ht="13.50" thickBot="1" customHeight="1">
      <c r="A18" s="15">
        <v>3.000000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2.000000</v>
      </c>
      <c r="G19" s="14">
        <f ca="1">ROUND(SUM(INDIRECT(ADDRESS(ROW()+(-2), COLUMN()+(1), 1)),INDIRECT(ADDRESS(ROW()+(-6), COLUMN()+(1), 1))), 2)</f>
        <v>345.400000</v>
      </c>
      <c r="H19" s="14">
        <f ca="1">ROUND(INDIRECT(ADDRESS(ROW()+(0), COLUMN()+(-2), 1))*INDIRECT(ADDRESS(ROW()+(0), COLUMN()+(-1), 1))/100, 2)</f>
        <v>6.910000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352.310000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