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<sst xmlns="http://schemas.openxmlformats.org/spreadsheetml/2006/main" count="55" uniqueCount="55">
  <si>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</si>
  <si>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FAR020</t>
  </si>
  <si>
    <t xml:space="preserve">m²</t>
  </si>
  <si>
    <t xml:space="preserve">Hoja principal de fachada ventilada, de mampostería de bloque de hormigón para revestir.</t>
  </si>
  <si>
    <r>
      <rPr>
        <sz val="8.25"/>
        <color rgb="FF000000"/>
        <rFont val="Arial"/>
        <family val="2"/>
      </rPr>
      <t xml:space="preserve">Hoja principal de fachada ventilada, apoyada sobre la losa y enrasada, de 20 cm de espesor, de mampostería de bloque hueco de hormigón, para revestir, color gris, 40x20x20 cm, resistencia normalizada R10 (10 N/mm²), con juntas horizontales y verticales de 10 mm de espesor, junta rehundida, recibida con mortero de cemento confeccionado en obra, con 250 kg/m³ de cemento, color gris, dosificación 1:6, suministrado en sacos. Dintel de mampostería armada de bloques en "U" de hormigón; montaje y desmontaje de apeo.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</si>
  <si>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</si>
  <si>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</si>
  <si>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</si>
  <si>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</si>
  <si>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</si>
  <si>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</si>
  <si>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</si>
  <si>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mt02bhg010de</t>
  </si>
  <si>
    <t xml:space="preserve">Ud</t>
  </si>
  <si>
    <t xml:space="preserve">Bloque hueco de hormigón, para revestir, color gris, 40x20x20 cm, resistencia normalizada R10 (10 N/mm²), densidad 1150 kg/m³; con el precio incrementado el 20% en concepto de piezas especiales: vigas de borde y medios.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</si>
  <si>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</si>
  <si>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</si>
  <si>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</si>
  <si>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</si>
  <si>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</si>
  <si>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</si>
  <si>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</si>
  <si>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</si>
  <si>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</si>
  <si>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mt07aco120b</t>
  </si>
  <si>
    <t xml:space="preserve">kg</t>
  </si>
  <si>
    <t xml:space="preserve">Acero en barras corrugadas CA-50 (fy=500 MPa), equivalente a AH 500 según CBH 87, de varios diámetros.</t>
  </si>
  <si>
    <t xml:space="preserve">mt50spa050m</t>
  </si>
  <si>
    <t xml:space="preserve">m³</t>
  </si>
  <si>
    <t xml:space="preserve">Tablón de madera de pino, dimensiones 20x7,2 cm.</t>
  </si>
  <si>
    <t xml:space="preserve">mt50spa081a</t>
  </si>
  <si>
    <t xml:space="preserve">Ud</t>
  </si>
  <si>
    <t xml:space="preserve">Puntal metálico telescópico, de hasta 3 m de altura.</t>
  </si>
  <si>
    <t xml:space="preserve">mt50spa101</t>
  </si>
  <si>
    <t xml:space="preserve">kg</t>
  </si>
  <si>
    <t xml:space="preserve">Clavos de acero.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</si>
  <si>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</si>
  <si>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</si>
  <si>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</si>
  <si>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</si>
  <si>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</si>
  <si>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</si>
  <si>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</si>
  <si>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mo021</t>
  </si>
  <si>
    <t xml:space="preserve">h</t>
  </si>
  <si>
    <t xml:space="preserve">Albañil.</t>
  </si>
  <si>
    <t xml:space="preserve">mo114</t>
  </si>
  <si>
    <t xml:space="preserve">h</t>
  </si>
  <si>
    <t xml:space="preserve">Ayudante 2ª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</si>
  <si>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</si>
  <si>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</si>
  <si>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</si>
  <si>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</si>
  <si>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5,25Bs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</si>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</sst>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67.32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13</v>
      </c>
      <c r="G10" s="12">
        <v>7.83</v>
      </c>
      <c r="H10" s="12">
        <f ca="1">ROUND(INDIRECT(ADDRESS(ROW()+(0), COLUMN()+(-2), 1))*INDIRECT(ADDRESS(ROW()+(0), COLUMN()+(-1), 1)), 2)</f>
        <v>101.79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0.004</v>
      </c>
      <c r="G11" s="12">
        <v>11.61</v>
      </c>
      <c r="H11" s="12">
        <f ca="1">ROUND(INDIRECT(ADDRESS(ROW()+(0), COLUMN()+(-2), 1))*INDIRECT(ADDRESS(ROW()+(0), COLUMN()+(-1), 1)), 2)</f>
        <v>0.05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0.024</v>
      </c>
      <c r="G12" s="12">
        <v>157.46</v>
      </c>
      <c r="H12" s="12">
        <f ca="1">ROUND(INDIRECT(ADDRESS(ROW()+(0), COLUMN()+(-2), 1))*INDIRECT(ADDRESS(ROW()+(0), COLUMN()+(-1), 1)), 2)</f>
        <v>3.78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3.78</v>
      </c>
      <c r="G13" s="12">
        <v>1.21</v>
      </c>
      <c r="H13" s="12">
        <f ca="1">ROUND(INDIRECT(ADDRESS(ROW()+(0), COLUMN()+(-2), 1))*INDIRECT(ADDRESS(ROW()+(0), COLUMN()+(-1), 1)), 2)</f>
        <v>4.57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0.7</v>
      </c>
      <c r="G14" s="12">
        <v>8.78</v>
      </c>
      <c r="H14" s="12">
        <f ca="1">ROUND(INDIRECT(ADDRESS(ROW()+(0), COLUMN()+(-2), 1))*INDIRECT(ADDRESS(ROW()+(0), COLUMN()+(-1), 1)), 2)</f>
        <v>6.15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0.001</v>
      </c>
      <c r="G15" s="12">
        <v>3309.88</v>
      </c>
      <c r="H15" s="12">
        <f ca="1">ROUND(INDIRECT(ADDRESS(ROW()+(0), COLUMN()+(-2), 1))*INDIRECT(ADDRESS(ROW()+(0), COLUMN()+(-1), 1)), 2)</f>
        <v>3.31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0.003</v>
      </c>
      <c r="G16" s="12">
        <v>145.09</v>
      </c>
      <c r="H16" s="12">
        <f ca="1">ROUND(INDIRECT(ADDRESS(ROW()+(0), COLUMN()+(-2), 1))*INDIRECT(ADDRESS(ROW()+(0), COLUMN()+(-1), 1)), 2)</f>
        <v>0.44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0.011</v>
      </c>
      <c r="G17" s="14">
        <v>14.11</v>
      </c>
      <c r="H17" s="14">
        <f ca="1">ROUND(INDIRECT(ADDRESS(ROW()+(0), COLUMN()+(-2), 1))*INDIRECT(ADDRESS(ROW()+(0), COLUMN()+(-1), 1)), 2)</f>
        <v>0.16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120.25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0.011</v>
      </c>
      <c r="G20" s="14">
        <v>22.66</v>
      </c>
      <c r="H20" s="14">
        <f ca="1">ROUND(INDIRECT(ADDRESS(ROW()+(0), COLUMN()+(-2), 1))*INDIRECT(ADDRESS(ROW()+(0), COLUMN()+(-1), 1)), 2)</f>
        <v>0.25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1))), 2)</f>
        <v>0.25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0.541</v>
      </c>
      <c r="G23" s="12">
        <v>56.74</v>
      </c>
      <c r="H23" s="12">
        <f ca="1">ROUND(INDIRECT(ADDRESS(ROW()+(0), COLUMN()+(-2), 1))*INDIRECT(ADDRESS(ROW()+(0), COLUMN()+(-1), 1)), 2)</f>
        <v>30.7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3">
        <v>0.454</v>
      </c>
      <c r="G24" s="14">
        <v>40.86</v>
      </c>
      <c r="H24" s="14">
        <f ca="1">ROUND(INDIRECT(ADDRESS(ROW()+(0), COLUMN()+(-2), 1))*INDIRECT(ADDRESS(ROW()+(0), COLUMN()+(-1), 1)), 2)</f>
        <v>18.55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1))), 2)</f>
        <v>49.25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20" t="s">
        <v>51</v>
      </c>
      <c r="D27" s="20"/>
      <c r="E27" s="19" t="s">
        <v>52</v>
      </c>
      <c r="F27" s="13">
        <v>3</v>
      </c>
      <c r="G27" s="14">
        <f ca="1">ROUND(SUM(INDIRECT(ADDRESS(ROW()+(-2), COLUMN()+(1), 1)),INDIRECT(ADDRESS(ROW()+(-6), COLUMN()+(1), 1)),INDIRECT(ADDRESS(ROW()+(-9), COLUMN()+(1), 1))), 2)</f>
        <v>169.75</v>
      </c>
      <c r="H27" s="14">
        <f ca="1">ROUND(INDIRECT(ADDRESS(ROW()+(0), COLUMN()+(-2), 1))*INDIRECT(ADDRESS(ROW()+(0), COLUMN()+(-1), 1))/100, 2)</f>
        <v>5.09</v>
      </c>
    </row>
    <row r="28" spans="1:8" ht="13.50" thickBot="1" customHeight="1">
      <c r="A28" s="21" t="s">
        <v>53</v>
      </c>
      <c r="B28" s="21"/>
      <c r="C28" s="22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174.84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