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<sst xmlns="http://schemas.openxmlformats.org/spreadsheetml/2006/main" count="62" uniqueCount="62">
  <si>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</si>
  <si>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EMF050</t>
  </si>
  <si>
    <t xml:space="preserve">m²</t>
  </si>
  <si>
    <t xml:space="preserve">Losa de viguetas de madera, entrevigado con complemento cerámico.</t>
  </si>
  <si>
    <r>
      <rPr>
        <sz val="7.80"/>
        <color rgb="FF000000"/>
        <rFont val="Arial"/>
        <family val="2"/>
      </rPr>
      <t xml:space="preserve">Losa tradicional con un intereje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viguetas de madera aserrada de pino silvestre (Pinus sylvestris), de 10x20 a 15x25 cm de sección y hasta 6 m de longitud, clase resistente C18, protección de la madera con clase de penetración NP2, trabajada en taller</t>
    </r>
    <r>
      <rPr>
        <sz val="7.80"/>
        <color rgb="FF000000"/>
        <rFont val="Arial"/>
        <family val="2"/>
      </rPr>
      <t xml:space="preserve">, entrevigado con </t>
    </r>
    <r>
      <rPr>
        <b/>
        <sz val="7.80"/>
        <color rgb="FF000000"/>
        <rFont val="Arial"/>
        <family val="2"/>
      </rPr>
      <t xml:space="preserve">complemento cerámico curva, 60x30x12 cm</t>
    </r>
    <r>
      <rPr>
        <sz val="7.80"/>
        <color rgb="FF000000"/>
        <rFont val="Arial"/>
        <family val="2"/>
      </rPr>
      <t xml:space="preserve">; acero </t>
    </r>
    <r>
      <rPr>
        <b/>
        <sz val="7.80"/>
        <color rgb="FF000000"/>
        <rFont val="Arial"/>
        <family val="2"/>
      </rPr>
      <t xml:space="preserve">AH 500</t>
    </r>
    <r>
      <rPr>
        <sz val="7.80"/>
        <color rgb="FF000000"/>
        <rFont val="Arial"/>
        <family val="2"/>
      </rPr>
      <t xml:space="preserve">, cuantía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y malla elaborada "in situ" 20x20 ø 6,3-6,3 de acero AH 500</t>
    </r>
    <r>
      <rPr>
        <sz val="7.80"/>
        <color rgb="FF000000"/>
        <rFont val="Arial"/>
        <family val="2"/>
      </rPr>
      <t xml:space="preserve">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premezclado en planta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</si>
  <si>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</si>
  <si>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</si>
  <si>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</si>
  <si>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</si>
  <si>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</si>
  <si>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</si>
  <si>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</si>
  <si>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</si>
  <si>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</si>
  <si>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</si>
  <si>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</si>
  <si>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</si>
  <si>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</si>
  <si>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</si>
  <si>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</si>
  <si>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mt07bce020a</t>
  </si>
  <si>
    <t xml:space="preserve">Ud</t>
  </si>
  <si>
    <t xml:space="preserve">Complemento cerámico curva, 60x30x12 cm, incluso parte proporcional de piezas especiales.</t>
  </si>
  <si>
    <t xml:space="preserve">mt07mee018ha</t>
  </si>
  <si>
    <t xml:space="preserve">m³</t>
  </si>
  <si>
    <t xml:space="preserve">Madera aserrada de pino silvestre (Pinus sylvestris) con acabado cepillado, para vigueta de 10x20 a 15x25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</si>
  <si>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mt07aco020o</t>
  </si>
  <si>
    <t xml:space="preserve">Ud</t>
  </si>
  <si>
    <t xml:space="preserve">Separador homologado para malla.</t>
  </si>
  <si>
    <t xml:space="preserve">mt07aco120b</t>
  </si>
  <si>
    <t xml:space="preserve">kg</t>
  </si>
  <si>
    <t xml:space="preserve">Acero en barras corrugadas CA-50 (fy=500 MPa), equivalente a AH 500 según CBH 87, diámetros varios.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</si>
  <si>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</si>
  <si>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</si>
  <si>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</si>
  <si>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</si>
  <si>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</si>
  <si>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premezclado en planta.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</si>
  <si>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</si>
  <si>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</si>
  <si>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</si>
  <si>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</si>
  <si>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</si>
  <si>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</si>
  <si>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mo042</t>
  </si>
  <si>
    <t xml:space="preserve">h</t>
  </si>
  <si>
    <t xml:space="preserve">Maestro hormigonero.</t>
  </si>
  <si>
    <t xml:space="preserve">mo089</t>
  </si>
  <si>
    <t xml:space="preserve">h</t>
  </si>
  <si>
    <t xml:space="preserve">Ayudante 1ª de hormigonero.</t>
  </si>
  <si>
    <t xml:space="preserve">mo113</t>
  </si>
  <si>
    <t xml:space="preserve">h</t>
  </si>
  <si>
    <t xml:space="preserve">Ayudante 2ª de construcción.</t>
  </si>
  <si>
    <t xml:space="preserve">mo112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</si>
  <si>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</si>
  <si>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</si>
  <si>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</si>
  <si>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</si>
  <si>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</si>
  <si>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</si>
  <si>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88,72Bs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</si>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</sst>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81" customWidth="1"/>
    <col min="4" max="4" width="21.42" customWidth="1"/>
    <col min="5" max="5" width="29.58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61.930000</v>
      </c>
      <c r="J8" s="16"/>
      <c r="K8" s="16">
        <f ca="1">ROUND(INDIRECT(ADDRESS(ROW()+(0), COLUMN()+(-4), 1))*INDIRECT(ADDRESS(ROW()+(0), COLUMN()+(-2), 1)), 2)</f>
        <v>2.480000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8.730000</v>
      </c>
      <c r="J9" s="20"/>
      <c r="K9" s="20">
        <f ca="1">ROUND(INDIRECT(ADDRESS(ROW()+(0), COLUMN()+(-4), 1))*INDIRECT(ADDRESS(ROW()+(0), COLUMN()+(-2), 1)), 2)</f>
        <v>0.390000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89.810000</v>
      </c>
      <c r="J10" s="20"/>
      <c r="K10" s="20">
        <f ca="1">ROUND(INDIRECT(ADDRESS(ROW()+(0), COLUMN()+(-4), 1))*INDIRECT(ADDRESS(ROW()+(0), COLUMN()+(-2), 1)), 2)</f>
        <v>1.170000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4.800000</v>
      </c>
      <c r="H11" s="19"/>
      <c r="I11" s="20">
        <v>13.680000</v>
      </c>
      <c r="J11" s="20"/>
      <c r="K11" s="20">
        <f ca="1">ROUND(INDIRECT(ADDRESS(ROW()+(0), COLUMN()+(-4), 1))*INDIRECT(ADDRESS(ROW()+(0), COLUMN()+(-2), 1)), 2)</f>
        <v>65.660000</v>
      </c>
    </row>
    <row r="12" spans="1:11" ht="50.4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0.063000</v>
      </c>
      <c r="H12" s="19"/>
      <c r="I12" s="20">
        <v>2986.600000</v>
      </c>
      <c r="J12" s="20"/>
      <c r="K12" s="20">
        <f ca="1">ROUND(INDIRECT(ADDRESS(ROW()+(0), COLUMN()+(-4), 1))*INDIRECT(ADDRESS(ROW()+(0), COLUMN()+(-2), 1)), 2)</f>
        <v>188.160000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0.560000</v>
      </c>
      <c r="J13" s="20"/>
      <c r="K13" s="20">
        <f ca="1">ROUND(INDIRECT(ADDRESS(ROW()+(0), COLUMN()+(-4), 1))*INDIRECT(ADDRESS(ROW()+(0), COLUMN()+(-2), 1)), 2)</f>
        <v>1.120000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8.070000</v>
      </c>
      <c r="J14" s="20"/>
      <c r="K14" s="20">
        <f ca="1">ROUND(INDIRECT(ADDRESS(ROW()+(0), COLUMN()+(-4), 1))*INDIRECT(ADDRESS(ROW()+(0), COLUMN()+(-2), 1)), 2)</f>
        <v>8.880000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19.770000</v>
      </c>
      <c r="J15" s="20"/>
      <c r="K15" s="20">
        <f ca="1">ROUND(INDIRECT(ADDRESS(ROW()+(0), COLUMN()+(-4), 1))*INDIRECT(ADDRESS(ROW()+(0), COLUMN()+(-2), 1)), 2)</f>
        <v>21.750000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1296.430000</v>
      </c>
      <c r="J16" s="20"/>
      <c r="K16" s="20">
        <f ca="1">ROUND(INDIRECT(ADDRESS(ROW()+(0), COLUMN()+(-4), 1))*INDIRECT(ADDRESS(ROW()+(0), COLUMN()+(-2), 1)), 2)</f>
        <v>184.090000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0.450000</v>
      </c>
      <c r="H17" s="19"/>
      <c r="I17" s="20">
        <v>30.050000</v>
      </c>
      <c r="J17" s="20"/>
      <c r="K17" s="20">
        <f ca="1">ROUND(INDIRECT(ADDRESS(ROW()+(0), COLUMN()+(-4), 1))*INDIRECT(ADDRESS(ROW()+(0), COLUMN()+(-2), 1)), 2)</f>
        <v>13.520000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0.450000</v>
      </c>
      <c r="H18" s="19"/>
      <c r="I18" s="20">
        <v>22.130000</v>
      </c>
      <c r="J18" s="20"/>
      <c r="K18" s="20">
        <f ca="1">ROUND(INDIRECT(ADDRESS(ROW()+(0), COLUMN()+(-4), 1))*INDIRECT(ADDRESS(ROW()+(0), COLUMN()+(-2), 1)), 2)</f>
        <v>9.960000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1.126000</v>
      </c>
      <c r="H19" s="19"/>
      <c r="I19" s="20">
        <v>30.050000</v>
      </c>
      <c r="J19" s="20"/>
      <c r="K19" s="20">
        <f ca="1">ROUND(INDIRECT(ADDRESS(ROW()+(0), COLUMN()+(-4), 1))*INDIRECT(ADDRESS(ROW()+(0), COLUMN()+(-2), 1)), 2)</f>
        <v>33.840000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1.126000</v>
      </c>
      <c r="H20" s="19"/>
      <c r="I20" s="20">
        <v>22.130000</v>
      </c>
      <c r="J20" s="20"/>
      <c r="K20" s="20">
        <f ca="1">ROUND(INDIRECT(ADDRESS(ROW()+(0), COLUMN()+(-4), 1))*INDIRECT(ADDRESS(ROW()+(0), COLUMN()+(-2), 1)), 2)</f>
        <v>24.920000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0.172000</v>
      </c>
      <c r="H21" s="19"/>
      <c r="I21" s="20">
        <v>20.270000</v>
      </c>
      <c r="J21" s="20"/>
      <c r="K21" s="20">
        <f ca="1">ROUND(INDIRECT(ADDRESS(ROW()+(0), COLUMN()+(-4), 1))*INDIRECT(ADDRESS(ROW()+(0), COLUMN()+(-2), 1)), 2)</f>
        <v>3.490000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0.172000</v>
      </c>
      <c r="H22" s="23"/>
      <c r="I22" s="24">
        <v>20.690000</v>
      </c>
      <c r="J22" s="24"/>
      <c r="K22" s="24">
        <f ca="1">ROUND(INDIRECT(ADDRESS(ROW()+(0), COLUMN()+(-4), 1))*INDIRECT(ADDRESS(ROW()+(0), COLUMN()+(-2), 1)), 2)</f>
        <v>3.560000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562.990000</v>
      </c>
      <c r="J23" s="16"/>
      <c r="K23" s="16">
        <f ca="1">ROUND(INDIRECT(ADDRESS(ROW()+(0), COLUMN()+(-4), 1))*INDIRECT(ADDRESS(ROW()+(0), COLUMN()+(-2), 1))/100, 2)</f>
        <v>11.260000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574.250000</v>
      </c>
      <c r="J24" s="24"/>
      <c r="K24" s="24">
        <f ca="1">ROUND(INDIRECT(ADDRESS(ROW()+(0), COLUMN()+(-4), 1))*INDIRECT(ADDRESS(ROW()+(0), COLUMN()+(-2), 1))/100, 2)</f>
        <v>17.230000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591.480000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