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<sst xmlns="http://schemas.openxmlformats.org/spreadsheetml/2006/main" count="37" uniqueCount="37">
  <si>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</si>
  <si>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EMC010</t>
  </si>
  <si>
    <t xml:space="preserve">Ud</t>
  </si>
  <si>
    <t xml:space="preserve">Cercha ligera, de madera aserrada.</t>
  </si>
  <si>
    <r>
      <rPr>
        <sz val="8.25"/>
        <color rgb="FF000000"/>
        <rFont val="Arial"/>
        <family val="2"/>
      </rPr>
      <t xml:space="preserve">Cercha ligera de 6 m de luz, pendiente 30%, montada en obra con tirante, pendolón y pares de madera aserrada de pino, de 70x70 mm de sección, con acabado cepillado; conexiones con herrajes de acero galvanizado tipo DX51D+Z275N y tornillos rosca-metal de acero cincado, para ensamble de estructuras de madera; separación entre cerchas hasta 5 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</si>
  <si>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</si>
  <si>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</si>
  <si>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</si>
  <si>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</si>
  <si>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</si>
  <si>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</si>
  <si>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</si>
  <si>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mt07mee101ad</t>
  </si>
  <si>
    <t xml:space="preserve">m³</t>
  </si>
  <si>
    <t xml:space="preserve">Madera aserrada de pino para cerchas de gran escuadría, de hasta 5 m de longitud, de 70x70 mm de sección, con acabado cepillado.</t>
  </si>
  <si>
    <t xml:space="preserve">mt07emr511a</t>
  </si>
  <si>
    <t xml:space="preserve">kg</t>
  </si>
  <si>
    <t xml:space="preserve">Herrajes de acero galvanizado tipo DX51D+Z275N y tornillos rosca-metal de acero cincado, para ensamble de estructuras de madera, para clases de servicio 1 y 2.</t>
  </si>
  <si>
    <t xml:space="preserve">Subtotal materiales:</t>
  </si>
  <si>
    <t xml:space="preserve">Equipo y herramienta</t>
  </si>
  <si>
    <t xml:space="preserve">mq07gte010b</t>
  </si>
  <si>
    <t xml:space="preserve">h</t>
  </si>
  <si>
    <t xml:space="preserve">Grúa autopropulsada de brazo telescópico con una capacidad de elevación de 20 t y 20 m de altura máxima de trabajo.</t>
  </si>
  <si>
    <t xml:space="preserve">Subtotal equipo y herramienta: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</si>
  <si>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</si>
  <si>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</si>
  <si>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</si>
  <si>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</si>
  <si>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</si>
  <si>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</si>
  <si>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</si>
  <si>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</si>
  <si>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</si>
  <si>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</si>
  <si>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</si>
  <si>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81,14Bs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</si>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</sst>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6.80" customWidth="1"/>
    <col min="5" max="5" width="66.98" customWidth="1"/>
    <col min="6" max="6" width="14.11" customWidth="1"/>
    <col min="7" max="7" width="15.98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0.065</v>
      </c>
      <c r="G10" s="12">
        <v>4327.97</v>
      </c>
      <c r="H10" s="12">
        <f ca="1">ROUND(INDIRECT(ADDRESS(ROW()+(0), COLUMN()+(-2), 1))*INDIRECT(ADDRESS(ROW()+(0), COLUMN()+(-1), 1)), 2)</f>
        <v>281.32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90.22</v>
      </c>
      <c r="H11" s="14">
        <f ca="1">ROUND(INDIRECT(ADDRESS(ROW()+(0), COLUMN()+(-2), 1))*INDIRECT(ADDRESS(ROW()+(0), COLUMN()+(-1), 1)), 2)</f>
        <v>18.04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299.36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0.368</v>
      </c>
      <c r="G14" s="14">
        <v>421.35</v>
      </c>
      <c r="H14" s="14">
        <f ca="1">ROUND(INDIRECT(ADDRESS(ROW()+(0), COLUMN()+(-2), 1))*INDIRECT(ADDRESS(ROW()+(0), COLUMN()+(-1), 1)), 2)</f>
        <v>155.06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155.06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1.452</v>
      </c>
      <c r="G17" s="12">
        <v>62.1</v>
      </c>
      <c r="H17" s="12">
        <f ca="1">ROUND(INDIRECT(ADDRESS(ROW()+(0), COLUMN()+(-2), 1))*INDIRECT(ADDRESS(ROW()+(0), COLUMN()+(-1), 1)), 2)</f>
        <v>90.17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0.509</v>
      </c>
      <c r="G18" s="14">
        <v>46.39</v>
      </c>
      <c r="H18" s="14">
        <f ca="1">ROUND(INDIRECT(ADDRESS(ROW()+(0), COLUMN()+(-2), 1))*INDIRECT(ADDRESS(ROW()+(0), COLUMN()+(-1), 1)), 2)</f>
        <v>23.61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113.78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568.2</v>
      </c>
      <c r="H21" s="14">
        <f ca="1">ROUND(INDIRECT(ADDRESS(ROW()+(0), COLUMN()+(-2), 1))*INDIRECT(ADDRESS(ROW()+(0), COLUMN()+(-1), 1))/100, 2)</f>
        <v>11.36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579.56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