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<sst xmlns="http://schemas.openxmlformats.org/spreadsheetml/2006/main" count="94" uniqueCount="94">
  <si>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</si>
  <si>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EHU010</t>
  </si>
  <si>
    <t xml:space="preserve">m²</t>
  </si>
  <si>
    <t xml:space="preserve">Losa en una dirección con vigas planas y viguetas prefabricadas.</t>
  </si>
  <si>
    <r>
      <rPr>
        <sz val="8.25"/>
        <color rgb="FF000000"/>
        <rFont val="Arial"/>
        <family val="2"/>
      </rPr>
      <t xml:space="preserve">Estructura de hormigón armado, realizada con hormigón H21, para un ambiente no severo, tamaño máximo del agregado 20 mm, consistencia blanda, premezclado en planta, y vaciado con bomba, con un volumen total de hormigón en losa y vigas de 0,143 m³/m², y acero AH 500 en zona de refuerzo de negativos y conectores de viguetas y vigas de borde y vigas, con una cuantía total de 11 kg/m², constituida por: LOSA EN UNA DIRECCIÓN: horizontal, de canto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complemento de hormigón, 60x20x25 cm; capa de compresión de 5 cm de espesor, con armadura de reparto formada por malla elaborada "in situ" 20x20 ø 6,3-6,3 de acero AH 500, separación 20x20 cm y 6,3 mm de diámetro; vigas planas; altura libre de planta de hasta 3 m. Incluso agente filmógeno, para el curado de hormigones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</si>
  <si>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</si>
  <si>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</si>
  <si>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</si>
  <si>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</si>
  <si>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</si>
  <si>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</si>
  <si>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</si>
  <si>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</si>
  <si>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</si>
  <si>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</si>
  <si>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</si>
  <si>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</si>
  <si>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</si>
  <si>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</si>
  <si>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</si>
  <si>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</si>
  <si>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</si>
  <si>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</si>
  <si>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</si>
  <si>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</si>
  <si>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</si>
  <si>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</si>
  <si>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</si>
  <si>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</si>
  <si>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</si>
  <si>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</si>
  <si>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</si>
  <si>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Complemento de hormigón,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</si>
  <si>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</si>
  <si>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</si>
  <si>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</si>
  <si>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</si>
  <si>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</si>
  <si>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</si>
  <si>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</si>
  <si>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</si>
  <si>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</si>
  <si>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</si>
  <si>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</si>
  <si>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</si>
  <si>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</si>
  <si>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</si>
  <si>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</si>
  <si>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</si>
  <si>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</si>
  <si>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</si>
  <si>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</si>
  <si>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</si>
  <si>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</si>
  <si>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mt07ame131c</t>
  </si>
  <si>
    <t xml:space="preserve">m²</t>
  </si>
  <si>
    <t xml:space="preserve">Malla elaborada "in situ" 20x20 ø 6,3-6,3 de acero CA-50 (fy=500 MPa), equivalente a AH 500 según CBH 87, separación 20x20 cm y 6,3 mm de diámetro.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</si>
  <si>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</si>
  <si>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</si>
  <si>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</si>
  <si>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</si>
  <si>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</si>
  <si>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</si>
  <si>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</si>
  <si>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</si>
  <si>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</si>
  <si>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</si>
  <si>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</si>
  <si>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</si>
  <si>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</si>
  <si>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</si>
  <si>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</si>
  <si>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</si>
  <si>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</si>
  <si>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</si>
  <si>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</si>
  <si>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</si>
  <si>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</si>
  <si>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</si>
  <si>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</si>
  <si>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</si>
  <si>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</si>
  <si>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</si>
  <si>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</si>
  <si>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</si>
  <si>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</si>
  <si>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</si>
  <si>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</si>
  <si>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</si>
  <si>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</si>
  <si>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</si>
  <si>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</si>
  <si>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35,56Bs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</si>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</sst>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68.0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354.29</v>
      </c>
      <c r="H10" s="12">
        <f ca="1">ROUND(INDIRECT(ADDRESS(ROW()+(0), COLUMN()+(-2), 1))*INDIRECT(ADDRESS(ROW()+(0), COLUMN()+(-1), 1)), 2)</f>
        <v>15.59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794.23</v>
      </c>
      <c r="H11" s="12">
        <f ca="1">ROUND(INDIRECT(ADDRESS(ROW()+(0), COLUMN()+(-2), 1))*INDIRECT(ADDRESS(ROW()+(0), COLUMN()+(-1), 1)), 2)</f>
        <v>5.56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145.86</v>
      </c>
      <c r="H12" s="12">
        <f ca="1">ROUND(INDIRECT(ADDRESS(ROW()+(0), COLUMN()+(-2), 1))*INDIRECT(ADDRESS(ROW()+(0), COLUMN()+(-1), 1)), 2)</f>
        <v>3.94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2768.11</v>
      </c>
      <c r="H13" s="12">
        <f ca="1">ROUND(INDIRECT(ADDRESS(ROW()+(0), COLUMN()+(-2), 1))*INDIRECT(ADDRESS(ROW()+(0), COLUMN()+(-1), 1)), 2)</f>
        <v>8.3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68.13</v>
      </c>
      <c r="H14" s="12">
        <f ca="1">ROUND(INDIRECT(ADDRESS(ROW()+(0), COLUMN()+(-2), 1))*INDIRECT(ADDRESS(ROW()+(0), COLUMN()+(-1), 1)), 2)</f>
        <v>2.73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</v>
      </c>
      <c r="G15" s="12">
        <v>14.05</v>
      </c>
      <c r="H15" s="12">
        <f ca="1">ROUND(INDIRECT(ADDRESS(ROW()+(0), COLUMN()+(-2), 1))*INDIRECT(ADDRESS(ROW()+(0), COLUMN()+(-1), 1)), 2)</f>
        <v>0.42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5.25</v>
      </c>
      <c r="G16" s="12">
        <v>6.73</v>
      </c>
      <c r="H16" s="12">
        <f ca="1">ROUND(INDIRECT(ADDRESS(ROW()+(0), COLUMN()+(-2), 1))*INDIRECT(ADDRESS(ROW()+(0), COLUMN()+(-1), 1)), 2)</f>
        <v>35.33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0.165</v>
      </c>
      <c r="G17" s="12">
        <v>35.61</v>
      </c>
      <c r="H17" s="12">
        <f ca="1">ROUND(INDIRECT(ADDRESS(ROW()+(0), COLUMN()+(-2), 1))*INDIRECT(ADDRESS(ROW()+(0), COLUMN()+(-1), 1)), 2)</f>
        <v>5.88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0.908</v>
      </c>
      <c r="G18" s="12">
        <v>38.38</v>
      </c>
      <c r="H18" s="12">
        <f ca="1">ROUND(INDIRECT(ADDRESS(ROW()+(0), COLUMN()+(-2), 1))*INDIRECT(ADDRESS(ROW()+(0), COLUMN()+(-1), 1)), 2)</f>
        <v>34.85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0.495</v>
      </c>
      <c r="G19" s="12">
        <v>40.76</v>
      </c>
      <c r="H19" s="12">
        <f ca="1">ROUND(INDIRECT(ADDRESS(ROW()+(0), COLUMN()+(-2), 1))*INDIRECT(ADDRESS(ROW()+(0), COLUMN()+(-1), 1)), 2)</f>
        <v>20.18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0.083</v>
      </c>
      <c r="G20" s="12">
        <v>44.32</v>
      </c>
      <c r="H20" s="12">
        <f ca="1">ROUND(INDIRECT(ADDRESS(ROW()+(0), COLUMN()+(-2), 1))*INDIRECT(ADDRESS(ROW()+(0), COLUMN()+(-1), 1)), 2)</f>
        <v>3.68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0.8</v>
      </c>
      <c r="G21" s="12">
        <v>0.69</v>
      </c>
      <c r="H21" s="12">
        <f ca="1">ROUND(INDIRECT(ADDRESS(ROW()+(0), COLUMN()+(-2), 1))*INDIRECT(ADDRESS(ROW()+(0), COLUMN()+(-1), 1)), 2)</f>
        <v>0.55</v>
      </c>
    </row>
    <row r="22" spans="1:8" ht="24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11.55</v>
      </c>
      <c r="G22" s="12">
        <v>8.83</v>
      </c>
      <c r="H22" s="12">
        <f ca="1">ROUND(INDIRECT(ADDRESS(ROW()+(0), COLUMN()+(-2), 1))*INDIRECT(ADDRESS(ROW()+(0), COLUMN()+(-1), 1)), 2)</f>
        <v>101.99</v>
      </c>
    </row>
    <row r="23" spans="1:8" ht="13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0.132</v>
      </c>
      <c r="G23" s="12">
        <v>11.68</v>
      </c>
      <c r="H23" s="12">
        <f ca="1">ROUND(INDIRECT(ADDRESS(ROW()+(0), COLUMN()+(-2), 1))*INDIRECT(ADDRESS(ROW()+(0), COLUMN()+(-1), 1)), 2)</f>
        <v>1.54</v>
      </c>
    </row>
    <row r="24" spans="1:8" ht="34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1.1</v>
      </c>
      <c r="G24" s="12">
        <v>21.63</v>
      </c>
      <c r="H24" s="12">
        <f ca="1">ROUND(INDIRECT(ADDRESS(ROW()+(0), COLUMN()+(-2), 1))*INDIRECT(ADDRESS(ROW()+(0), COLUMN()+(-1), 1)), 2)</f>
        <v>23.79</v>
      </c>
    </row>
    <row r="25" spans="1:8" ht="34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1">
        <v>0.15</v>
      </c>
      <c r="G25" s="12">
        <v>803.63</v>
      </c>
      <c r="H25" s="12">
        <f ca="1">ROUND(INDIRECT(ADDRESS(ROW()+(0), COLUMN()+(-2), 1))*INDIRECT(ADDRESS(ROW()+(0), COLUMN()+(-1), 1)), 2)</f>
        <v>120.54</v>
      </c>
    </row>
    <row r="26" spans="1:8" ht="13.5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3">
        <v>0.15</v>
      </c>
      <c r="G26" s="14">
        <v>12.16</v>
      </c>
      <c r="H26" s="14">
        <f ca="1">ROUND(INDIRECT(ADDRESS(ROW()+(0), COLUMN()+(-2), 1))*INDIRECT(ADDRESS(ROW()+(0), COLUMN()+(-1), 1)), 2)</f>
        <v>1.82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386.69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3">
        <v>0.02</v>
      </c>
      <c r="G29" s="14">
        <v>1256.67</v>
      </c>
      <c r="H29" s="14">
        <f ca="1">ROUND(INDIRECT(ADDRESS(ROW()+(0), COLUMN()+(-2), 1))*INDIRECT(ADDRESS(ROW()+(0), COLUMN()+(-1), 1)), 2)</f>
        <v>25.13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2)</f>
        <v>25.13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0.623</v>
      </c>
      <c r="G32" s="12">
        <v>62.1</v>
      </c>
      <c r="H32" s="12">
        <f ca="1">ROUND(INDIRECT(ADDRESS(ROW()+(0), COLUMN()+(-2), 1))*INDIRECT(ADDRESS(ROW()+(0), COLUMN()+(-1), 1)), 2)</f>
        <v>38.69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0.612</v>
      </c>
      <c r="G33" s="12">
        <v>46.39</v>
      </c>
      <c r="H33" s="12">
        <f ca="1">ROUND(INDIRECT(ADDRESS(ROW()+(0), COLUMN()+(-2), 1))*INDIRECT(ADDRESS(ROW()+(0), COLUMN()+(-1), 1)), 2)</f>
        <v>28.39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0.145</v>
      </c>
      <c r="G34" s="12">
        <v>62.1</v>
      </c>
      <c r="H34" s="12">
        <f ca="1">ROUND(INDIRECT(ADDRESS(ROW()+(0), COLUMN()+(-2), 1))*INDIRECT(ADDRESS(ROW()+(0), COLUMN()+(-1), 1)), 2)</f>
        <v>9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0.157</v>
      </c>
      <c r="G35" s="12">
        <v>46.39</v>
      </c>
      <c r="H35" s="12">
        <f ca="1">ROUND(INDIRECT(ADDRESS(ROW()+(0), COLUMN()+(-2), 1))*INDIRECT(ADDRESS(ROW()+(0), COLUMN()+(-1), 1)), 2)</f>
        <v>7.28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1">
        <v>0.012</v>
      </c>
      <c r="G36" s="12">
        <v>62.1</v>
      </c>
      <c r="H36" s="12">
        <f ca="1">ROUND(INDIRECT(ADDRESS(ROW()+(0), COLUMN()+(-2), 1))*INDIRECT(ADDRESS(ROW()+(0), COLUMN()+(-1), 1)), 2)</f>
        <v>0.75</v>
      </c>
    </row>
    <row r="37" spans="1:8" ht="13.50" thickBot="1" customHeight="1">
      <c r="A37" s="1" t="s">
        <v>85</v>
      </c>
      <c r="B37" s="1"/>
      <c r="C37" s="10" t="s">
        <v>86</v>
      </c>
      <c r="D37" s="10"/>
      <c r="E37" s="1" t="s">
        <v>87</v>
      </c>
      <c r="F37" s="13">
        <v>0.047</v>
      </c>
      <c r="G37" s="14">
        <v>46.39</v>
      </c>
      <c r="H37" s="14">
        <f ca="1">ROUND(INDIRECT(ADDRESS(ROW()+(0), COLUMN()+(-2), 1))*INDIRECT(ADDRESS(ROW()+(0), COLUMN()+(-1), 1)), 2)</f>
        <v>2.18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86.29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20" t="s">
        <v>90</v>
      </c>
      <c r="D40" s="20"/>
      <c r="E40" s="19" t="s">
        <v>91</v>
      </c>
      <c r="F40" s="13">
        <v>2</v>
      </c>
      <c r="G40" s="14">
        <f ca="1">ROUND(SUM(INDIRECT(ADDRESS(ROW()+(-2), COLUMN()+(1), 1)),INDIRECT(ADDRESS(ROW()+(-10), COLUMN()+(1), 1)),INDIRECT(ADDRESS(ROW()+(-13), COLUMN()+(1), 1))), 2)</f>
        <v>498.11</v>
      </c>
      <c r="H40" s="14">
        <f ca="1">ROUND(INDIRECT(ADDRESS(ROW()+(0), COLUMN()+(-2), 1))*INDIRECT(ADDRESS(ROW()+(0), COLUMN()+(-1), 1))/100, 2)</f>
        <v>9.96</v>
      </c>
    </row>
    <row r="41" spans="1:8" ht="13.50" thickBot="1" customHeight="1">
      <c r="A41" s="21" t="s">
        <v>92</v>
      </c>
      <c r="B41" s="21"/>
      <c r="C41" s="22"/>
      <c r="D41" s="22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1)),INDIRECT(ADDRESS(ROW()+(-11), COLUMN()+(0), 1)),INDIRECT(ADDRESS(ROW()+(-14), COLUMN()+(0), 1))), 2)</f>
        <v>508.07</v>
      </c>
    </row>
  </sheetData>
  <mergeCells count="7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B30"/>
    <mergeCell ref="C30:D30"/>
    <mergeCell ref="F30:G30"/>
    <mergeCell ref="A31:B31"/>
    <mergeCell ref="C31:D31"/>
    <mergeCell ref="E31:F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F38:G38"/>
    <mergeCell ref="A39:B39"/>
    <mergeCell ref="C39:D39"/>
    <mergeCell ref="E39:F39"/>
    <mergeCell ref="A40:B40"/>
    <mergeCell ref="C40:D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