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<sst xmlns="http://schemas.openxmlformats.org/spreadsheetml/2006/main" count="88" uniqueCount="88">
  <si>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</si>
  <si>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EHR020</t>
  </si>
  <si>
    <t xml:space="preserve">m²</t>
  </si>
  <si>
    <t xml:space="preserve">Losa nervada con casetón perdido y columnas.</t>
  </si>
  <si>
    <r>
      <rPr>
        <sz val="8.25"/>
        <color rgb="FF000000"/>
        <rFont val="Arial"/>
        <family val="2"/>
      </rPr>
      <t xml:space="preserve">Estructura de hormigón armado, realizada con hormigón H21, para un ambiente no severo, tamaño máximo del agregado 20 mm, consistencia blanda, premezclado en planta, y vaciado con bomba, con un volumen total de hormigón en losa con casetón perdido y columnas de 0,201 m³/m², y acero AH 500 en zona de ábacos, vigas, nervios, vigas de borde y columnas, con una cuantía total de 24 kg/m², compuesta de los siguientes elementos: LOSA NERVADA: horizontal, con 15% de zonas macizas, canto 30 = 25+5 cm; nervios de hormigón "in situ" de 10 cm de espesor, intereje 80 cm; bloque de hormigón, 70x23x25 cm; capa de compresión de 5 cm de espesor, con armadura de reparto formada por malla elaborada "in situ" 20x20 ø 6,3-6,3 de acero AH 500, separación 20x20 cm y 6,3 mm de diámetro;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planchas metálicas reutilizables. Incluso alambre de atar, separadores, líquido desencofrante, para evitar la adherencia del hormigón al encofrado y agente filmógeno, para el curado de hormigones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</si>
  <si>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</si>
  <si>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</si>
  <si>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</si>
  <si>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</si>
  <si>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</si>
  <si>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</si>
  <si>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</si>
  <si>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</si>
  <si>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</si>
  <si>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</si>
  <si>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</si>
  <si>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</si>
  <si>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Calamina metálica de 50x50 cm, para encofrado de columnas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</si>
  <si>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</si>
  <si>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</si>
  <si>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</si>
  <si>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</si>
  <si>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</si>
  <si>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</si>
  <si>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</si>
  <si>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</si>
  <si>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</si>
  <si>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</si>
  <si>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</si>
  <si>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</si>
  <si>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</si>
  <si>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</si>
  <si>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</si>
  <si>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</si>
  <si>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</si>
  <si>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</si>
  <si>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</si>
  <si>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</si>
  <si>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hormigón, 70x23x25 cm, para losa nervada.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</si>
  <si>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</si>
  <si>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</si>
  <si>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</si>
  <si>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</si>
  <si>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</si>
  <si>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</si>
  <si>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</si>
  <si>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</si>
  <si>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</si>
  <si>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mt07ame131c</t>
  </si>
  <si>
    <t xml:space="preserve">m²</t>
  </si>
  <si>
    <t xml:space="preserve">Malla elaborada "in situ" 20x20 ø 6,3-6,3 de acero CA-50 (fy=500 MPa), equivalente a AH 500 según CBH 87, separación 20x20 cm y 6,3 mm de diámetro.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</si>
  <si>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</si>
  <si>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</si>
  <si>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</si>
  <si>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</si>
  <si>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</si>
  <si>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</si>
  <si>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</si>
  <si>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</si>
  <si>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</si>
  <si>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</si>
  <si>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</si>
  <si>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</si>
  <si>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</si>
  <si>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</si>
  <si>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</si>
  <si>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</si>
  <si>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</si>
  <si>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</si>
  <si>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</si>
  <si>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</si>
  <si>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</si>
  <si>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</si>
  <si>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</si>
  <si>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</si>
  <si>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</si>
  <si>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</si>
  <si>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</si>
  <si>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</si>
  <si>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</si>
  <si>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</si>
  <si>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</si>
  <si>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</si>
  <si>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</si>
  <si>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</si>
  <si>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</si>
  <si>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33,90Bs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</si>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</sst>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68.0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0.49</v>
      </c>
      <c r="H10" s="12">
        <f ca="1">ROUND(INDIRECT(ADDRESS(ROW()+(0), COLUMN()+(-2), 1))*INDIRECT(ADDRESS(ROW()+(0), COLUMN()+(-1), 1)), 2)</f>
        <v>0.25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373.75</v>
      </c>
      <c r="H11" s="12">
        <f ca="1">ROUND(INDIRECT(ADDRESS(ROW()+(0), COLUMN()+(-2), 1))*INDIRECT(ADDRESS(ROW()+(0), COLUMN()+(-1), 1)), 2)</f>
        <v>2.62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0.034</v>
      </c>
      <c r="G12" s="12">
        <v>145.86</v>
      </c>
      <c r="H12" s="12">
        <f ca="1">ROUND(INDIRECT(ADDRESS(ROW()+(0), COLUMN()+(-2), 1))*INDIRECT(ADDRESS(ROW()+(0), COLUMN()+(-1), 1)), 2)</f>
        <v>4.96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0.044</v>
      </c>
      <c r="G13" s="12">
        <v>354.29</v>
      </c>
      <c r="H13" s="12">
        <f ca="1">ROUND(INDIRECT(ADDRESS(ROW()+(0), COLUMN()+(-2), 1))*INDIRECT(ADDRESS(ROW()+(0), COLUMN()+(-1), 1)), 2)</f>
        <v>15.59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0.007</v>
      </c>
      <c r="G14" s="12">
        <v>794.23</v>
      </c>
      <c r="H14" s="12">
        <f ca="1">ROUND(INDIRECT(ADDRESS(ROW()+(0), COLUMN()+(-2), 1))*INDIRECT(ADDRESS(ROW()+(0), COLUMN()+(-1), 1)), 2)</f>
        <v>5.56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2768.11</v>
      </c>
      <c r="H15" s="12">
        <f ca="1">ROUND(INDIRECT(ADDRESS(ROW()+(0), COLUMN()+(-2), 1))*INDIRECT(ADDRESS(ROW()+(0), COLUMN()+(-1), 1)), 2)</f>
        <v>8.3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68.13</v>
      </c>
      <c r="H16" s="12">
        <f ca="1">ROUND(INDIRECT(ADDRESS(ROW()+(0), COLUMN()+(-2), 1))*INDIRECT(ADDRESS(ROW()+(0), COLUMN()+(-1), 1)), 2)</f>
        <v>2.73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0.03</v>
      </c>
      <c r="G17" s="12">
        <v>14.05</v>
      </c>
      <c r="H17" s="12">
        <f ca="1">ROUND(INDIRECT(ADDRESS(ROW()+(0), COLUMN()+(-2), 1))*INDIRECT(ADDRESS(ROW()+(0), COLUMN()+(-1), 1)), 2)</f>
        <v>0.42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4.244</v>
      </c>
      <c r="G18" s="12">
        <v>14.09</v>
      </c>
      <c r="H18" s="12">
        <f ca="1">ROUND(INDIRECT(ADDRESS(ROW()+(0), COLUMN()+(-2), 1))*INDIRECT(ADDRESS(ROW()+(0), COLUMN()+(-1), 1)), 2)</f>
        <v>59.8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1.2</v>
      </c>
      <c r="G19" s="12">
        <v>0.49</v>
      </c>
      <c r="H19" s="12">
        <f ca="1">ROUND(INDIRECT(ADDRESS(ROW()+(0), COLUMN()+(-2), 1))*INDIRECT(ADDRESS(ROW()+(0), COLUMN()+(-1), 1)), 2)</f>
        <v>0.59</v>
      </c>
    </row>
    <row r="20" spans="1:8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25.2</v>
      </c>
      <c r="G20" s="12">
        <v>8.83</v>
      </c>
      <c r="H20" s="12">
        <f ca="1">ROUND(INDIRECT(ADDRESS(ROW()+(0), COLUMN()+(-2), 1))*INDIRECT(ADDRESS(ROW()+(0), COLUMN()+(-1), 1)), 2)</f>
        <v>222.52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0.225</v>
      </c>
      <c r="G21" s="12">
        <v>11.68</v>
      </c>
      <c r="H21" s="12">
        <f ca="1">ROUND(INDIRECT(ADDRESS(ROW()+(0), COLUMN()+(-2), 1))*INDIRECT(ADDRESS(ROW()+(0), COLUMN()+(-1), 1)), 2)</f>
        <v>2.63</v>
      </c>
    </row>
    <row r="22" spans="1:8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1.1</v>
      </c>
      <c r="G22" s="12">
        <v>21.63</v>
      </c>
      <c r="H22" s="12">
        <f ca="1">ROUND(INDIRECT(ADDRESS(ROW()+(0), COLUMN()+(-2), 1))*INDIRECT(ADDRESS(ROW()+(0), COLUMN()+(-1), 1)), 2)</f>
        <v>23.79</v>
      </c>
    </row>
    <row r="23" spans="1:8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0.211</v>
      </c>
      <c r="G23" s="12">
        <v>803.63</v>
      </c>
      <c r="H23" s="12">
        <f ca="1">ROUND(INDIRECT(ADDRESS(ROW()+(0), COLUMN()+(-2), 1))*INDIRECT(ADDRESS(ROW()+(0), COLUMN()+(-1), 1)), 2)</f>
        <v>169.57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0.15</v>
      </c>
      <c r="G24" s="14">
        <v>12.16</v>
      </c>
      <c r="H24" s="14">
        <f ca="1">ROUND(INDIRECT(ADDRESS(ROW()+(0), COLUMN()+(-2), 1))*INDIRECT(ADDRESS(ROW()+(0), COLUMN()+(-1), 1)), 2)</f>
        <v>1.82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521.15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0.019</v>
      </c>
      <c r="G27" s="14">
        <v>1256.67</v>
      </c>
      <c r="H27" s="14">
        <f ca="1">ROUND(INDIRECT(ADDRESS(ROW()+(0), COLUMN()+(-2), 1))*INDIRECT(ADDRESS(ROW()+(0), COLUMN()+(-1), 1)), 2)</f>
        <v>23.88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23.88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0.756</v>
      </c>
      <c r="G30" s="12">
        <v>62.1</v>
      </c>
      <c r="H30" s="12">
        <f ca="1">ROUND(INDIRECT(ADDRESS(ROW()+(0), COLUMN()+(-2), 1))*INDIRECT(ADDRESS(ROW()+(0), COLUMN()+(-1), 1)), 2)</f>
        <v>46.95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0.764</v>
      </c>
      <c r="G31" s="12">
        <v>46.39</v>
      </c>
      <c r="H31" s="12">
        <f ca="1">ROUND(INDIRECT(ADDRESS(ROW()+(0), COLUMN()+(-2), 1))*INDIRECT(ADDRESS(ROW()+(0), COLUMN()+(-1), 1)), 2)</f>
        <v>35.44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0.301</v>
      </c>
      <c r="G32" s="12">
        <v>62.1</v>
      </c>
      <c r="H32" s="12">
        <f ca="1">ROUND(INDIRECT(ADDRESS(ROW()+(0), COLUMN()+(-2), 1))*INDIRECT(ADDRESS(ROW()+(0), COLUMN()+(-1), 1)), 2)</f>
        <v>18.69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0.327</v>
      </c>
      <c r="G33" s="12">
        <v>46.39</v>
      </c>
      <c r="H33" s="12">
        <f ca="1">ROUND(INDIRECT(ADDRESS(ROW()+(0), COLUMN()+(-2), 1))*INDIRECT(ADDRESS(ROW()+(0), COLUMN()+(-1), 1)), 2)</f>
        <v>15.17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0.014</v>
      </c>
      <c r="G34" s="12">
        <v>62.1</v>
      </c>
      <c r="H34" s="12">
        <f ca="1">ROUND(INDIRECT(ADDRESS(ROW()+(0), COLUMN()+(-2), 1))*INDIRECT(ADDRESS(ROW()+(0), COLUMN()+(-1), 1)), 2)</f>
        <v>0.87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0.053</v>
      </c>
      <c r="G35" s="14">
        <v>46.39</v>
      </c>
      <c r="H35" s="14">
        <f ca="1">ROUND(INDIRECT(ADDRESS(ROW()+(0), COLUMN()+(-2), 1))*INDIRECT(ADDRESS(ROW()+(0), COLUMN()+(-1), 1)), 2)</f>
        <v>2.46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119.58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664.61</v>
      </c>
      <c r="H38" s="14">
        <f ca="1">ROUND(INDIRECT(ADDRESS(ROW()+(0), COLUMN()+(-2), 1))*INDIRECT(ADDRESS(ROW()+(0), COLUMN()+(-1), 1))/100, 2)</f>
        <v>13.29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677.9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