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<sst xmlns="http://schemas.openxmlformats.org/spreadsheetml/2006/main" count="46" uniqueCount="46">
  <si>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</si>
  <si>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ECS040</t>
  </si>
  <si>
    <t xml:space="preserve">m</t>
  </si>
  <si>
    <t xml:space="preserve">Botaguas.</t>
  </si>
  <si>
    <r>
      <rPr>
        <sz val="8.25"/>
        <color rgb="FF000000"/>
        <rFont val="Arial"/>
        <family val="2"/>
      </rPr>
      <t xml:space="preserve">Botaguas de granito Gris Mondariz de sección rectangular labrada de 10x20 cm, acabado aserrado en las caras vistas, con los cantos matados, recibido con mortero de cemento confeccionado en obra, con 250 kg/m³ de cemento, color gris, dosificación 1:6, suministrado en sacos, para formación de hueco en muro de cantería,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</si>
  <si>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</si>
  <si>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</si>
  <si>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</si>
  <si>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</si>
  <si>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</si>
  <si>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</si>
  <si>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</si>
  <si>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mt06jdl020ka</t>
  </si>
  <si>
    <t xml:space="preserve">m</t>
  </si>
  <si>
    <t xml:space="preserve">Botaguas de granito Gris Mondariz de sección rectangular labrada de 10x20 cm, acabado aserrado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</si>
  <si>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</si>
  <si>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</si>
  <si>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</si>
  <si>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</si>
  <si>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</si>
  <si>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</si>
  <si>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</si>
  <si>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</si>
  <si>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</si>
  <si>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</si>
  <si>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</si>
  <si>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</si>
  <si>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</si>
  <si>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 y herramienta</t>
  </si>
  <si>
    <t xml:space="preserve">mq06hor010</t>
  </si>
  <si>
    <t xml:space="preserve">h</t>
  </si>
  <si>
    <t xml:space="preserve">Hormigonera eléctrica con una capacidad de amasado de 160 l.</t>
  </si>
  <si>
    <t xml:space="preserve">Subtotal equipo y herramienta:</t>
  </si>
  <si>
    <t xml:space="preserve">Mano de obra</t>
  </si>
  <si>
    <t xml:space="preserve">mo022</t>
  </si>
  <si>
    <t xml:space="preserve">h</t>
  </si>
  <si>
    <t xml:space="preserve">Especialista colocador de piedra natural.</t>
  </si>
  <si>
    <t xml:space="preserve">mo060</t>
  </si>
  <si>
    <t xml:space="preserve">h</t>
  </si>
  <si>
    <t xml:space="preserve">Ayudante 1ª colocador de piedra natural.</t>
  </si>
  <si>
    <t xml:space="preserve">Subtotal mano de obra:</t>
  </si>
  <si>
    <t xml:space="preserve">Herramienta menor</t>
  </si>
  <si>
    <t xml:space="preserve">%</t>
  </si>
  <si>
    <t xml:space="preserve">Herramienta menor</t>
  </si>
  <si>
    <t xml:space="preserve">Coste de mantenimiento decenal: 16,99Bs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</si>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</sst>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6.30" customWidth="1"/>
    <col min="6" max="6" width="14.96" customWidth="1"/>
    <col min="7" max="7" width="15.13"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148.65</v>
      </c>
      <c r="H10" s="12">
        <f ca="1">ROUND(INDIRECT(ADDRESS(ROW()+(0), COLUMN()+(-2), 1))*INDIRECT(ADDRESS(ROW()+(0), COLUMN()+(-1), 1)), 2)</f>
        <v>148.65</v>
      </c>
    </row>
    <row r="11" spans="1:8" ht="13.50" thickBot="1" customHeight="1">
      <c r="A11" s="1" t="s">
        <v>15</v>
      </c>
      <c r="B11" s="1"/>
      <c r="C11" s="1"/>
      <c r="D11" s="10" t="s">
        <v>16</v>
      </c>
      <c r="E11" s="1" t="s">
        <v>17</v>
      </c>
      <c r="F11" s="11">
        <v>0.004</v>
      </c>
      <c r="G11" s="12">
        <v>11.68</v>
      </c>
      <c r="H11" s="12">
        <f ca="1">ROUND(INDIRECT(ADDRESS(ROW()+(0), COLUMN()+(-2), 1))*INDIRECT(ADDRESS(ROW()+(0), COLUMN()+(-1), 1)), 2)</f>
        <v>0.05</v>
      </c>
    </row>
    <row r="12" spans="1:8" ht="13.50" thickBot="1" customHeight="1">
      <c r="A12" s="1" t="s">
        <v>18</v>
      </c>
      <c r="B12" s="1"/>
      <c r="C12" s="1"/>
      <c r="D12" s="10" t="s">
        <v>19</v>
      </c>
      <c r="E12" s="1" t="s">
        <v>20</v>
      </c>
      <c r="F12" s="11">
        <v>0.015</v>
      </c>
      <c r="G12" s="12">
        <v>158.4</v>
      </c>
      <c r="H12" s="12">
        <f ca="1">ROUND(INDIRECT(ADDRESS(ROW()+(0), COLUMN()+(-2), 1))*INDIRECT(ADDRESS(ROW()+(0), COLUMN()+(-1), 1)), 2)</f>
        <v>2.38</v>
      </c>
    </row>
    <row r="13" spans="1:8" ht="13.50" thickBot="1" customHeight="1">
      <c r="A13" s="1" t="s">
        <v>21</v>
      </c>
      <c r="B13" s="1"/>
      <c r="C13" s="1"/>
      <c r="D13" s="10" t="s">
        <v>22</v>
      </c>
      <c r="E13" s="1" t="s">
        <v>23</v>
      </c>
      <c r="F13" s="11">
        <v>2.394</v>
      </c>
      <c r="G13" s="12">
        <v>1.22</v>
      </c>
      <c r="H13" s="12">
        <f ca="1">ROUND(INDIRECT(ADDRESS(ROW()+(0), COLUMN()+(-2), 1))*INDIRECT(ADDRESS(ROW()+(0), COLUMN()+(-1), 1)), 2)</f>
        <v>2.92</v>
      </c>
    </row>
    <row r="14" spans="1:8" ht="76.50" thickBot="1" customHeight="1">
      <c r="A14" s="1" t="s">
        <v>24</v>
      </c>
      <c r="B14" s="1"/>
      <c r="C14" s="1"/>
      <c r="D14" s="10" t="s">
        <v>25</v>
      </c>
      <c r="E14" s="1" t="s">
        <v>26</v>
      </c>
      <c r="F14" s="13">
        <v>0.095</v>
      </c>
      <c r="G14" s="14">
        <v>9.31</v>
      </c>
      <c r="H14" s="14">
        <f ca="1">ROUND(INDIRECT(ADDRESS(ROW()+(0), COLUMN()+(-2), 1))*INDIRECT(ADDRESS(ROW()+(0), COLUMN()+(-1), 1)), 2)</f>
        <v>0.88</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154.88</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0.007</v>
      </c>
      <c r="G17" s="14">
        <v>22.77</v>
      </c>
      <c r="H17" s="14">
        <f ca="1">ROUND(INDIRECT(ADDRESS(ROW()+(0), COLUMN()+(-2), 1))*INDIRECT(ADDRESS(ROW()+(0), COLUMN()+(-1), 1)), 2)</f>
        <v>0.16</v>
      </c>
    </row>
    <row r="18" spans="1:8" ht="13.50" thickBot="1" customHeight="1">
      <c r="A18" s="15"/>
      <c r="B18" s="15"/>
      <c r="C18" s="15"/>
      <c r="D18" s="15"/>
      <c r="E18" s="15"/>
      <c r="F18" s="9" t="s">
        <v>32</v>
      </c>
      <c r="G18" s="9"/>
      <c r="H18" s="17">
        <f ca="1">ROUND(SUM(INDIRECT(ADDRESS(ROW()+(-1), COLUMN()+(0), 1))), 2)</f>
        <v>0.16</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0.244</v>
      </c>
      <c r="G20" s="12">
        <v>59.67</v>
      </c>
      <c r="H20" s="12">
        <f ca="1">ROUND(INDIRECT(ADDRESS(ROW()+(0), COLUMN()+(-2), 1))*INDIRECT(ADDRESS(ROW()+(0), COLUMN()+(-1), 1)), 2)</f>
        <v>14.56</v>
      </c>
    </row>
    <row r="21" spans="1:8" ht="13.50" thickBot="1" customHeight="1">
      <c r="A21" s="1" t="s">
        <v>37</v>
      </c>
      <c r="B21" s="1"/>
      <c r="C21" s="1"/>
      <c r="D21" s="10" t="s">
        <v>38</v>
      </c>
      <c r="E21" s="1" t="s">
        <v>39</v>
      </c>
      <c r="F21" s="13">
        <v>0.348</v>
      </c>
      <c r="G21" s="14">
        <v>44.6</v>
      </c>
      <c r="H21" s="14">
        <f ca="1">ROUND(INDIRECT(ADDRESS(ROW()+(0), COLUMN()+(-2), 1))*INDIRECT(ADDRESS(ROW()+(0), COLUMN()+(-1), 1)), 2)</f>
        <v>15.52</v>
      </c>
    </row>
    <row r="22" spans="1:8" ht="13.50" thickBot="1" customHeight="1">
      <c r="A22" s="15"/>
      <c r="B22" s="15"/>
      <c r="C22" s="15"/>
      <c r="D22" s="15"/>
      <c r="E22" s="15"/>
      <c r="F22" s="9" t="s">
        <v>40</v>
      </c>
      <c r="G22" s="9"/>
      <c r="H22" s="17">
        <f ca="1">ROUND(SUM(INDIRECT(ADDRESS(ROW()+(-1), COLUMN()+(0), 1)),INDIRECT(ADDRESS(ROW()+(-2), COLUMN()+(0), 1))), 2)</f>
        <v>30.08</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185.12</v>
      </c>
      <c r="H24" s="14">
        <f ca="1">ROUND(INDIRECT(ADDRESS(ROW()+(0), COLUMN()+(-2), 1))*INDIRECT(ADDRESS(ROW()+(0), COLUMN()+(-1), 1))/100, 2)</f>
        <v>3.7</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188.82</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