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<sst xmlns="http://schemas.openxmlformats.org/spreadsheetml/2006/main" count="43" uniqueCount="43">
  <si>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</si>
  <si>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ASA012</t>
  </si>
  <si>
    <t xml:space="preserve">Ud</t>
  </si>
  <si>
    <t xml:space="preserve">Cámara de inspección prefabricada.</t>
  </si>
  <si>
    <r>
      <rPr>
        <b/>
        <sz val="8.25"/>
        <color rgb="FF000000"/>
        <rFont val="Arial"/>
        <family val="2"/>
      </rPr>
      <t xml:space="preserve">Cámara de paso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</si>
  <si>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</si>
  <si>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</si>
  <si>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</si>
  <si>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</si>
  <si>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</si>
  <si>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</si>
  <si>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</si>
  <si>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</si>
  <si>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</si>
  <si>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</si>
  <si>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mt11arp010a</t>
  </si>
  <si>
    <t xml:space="preserve">Ud</t>
  </si>
  <si>
    <t xml:space="preserve">Cámara de inspección registrable de polipropileno, con fondo precortado, 30x30x30 cm, para alcantarillado sanitario.</t>
  </si>
  <si>
    <t xml:space="preserve">mt11arp050a</t>
  </si>
  <si>
    <t xml:space="preserve">Ud</t>
  </si>
  <si>
    <t xml:space="preserve">Tapa de PVC, para cámaras de inspección de alcantarillado de 30x30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</si>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</sst>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0.68" customWidth="1"/>
    <col min="3" max="3" width="6.97" customWidth="1"/>
    <col min="4" max="4" width="4.93" customWidth="1"/>
    <col min="5" max="5" width="45.05" customWidth="1"/>
    <col min="6" max="6" width="14.96" customWidth="1"/>
    <col min="7" max="7" width="8.33" customWidth="1"/>
    <col min="8" max="8" width="5.61" customWidth="1"/>
    <col min="9" max="9" width="1.19" customWidth="1"/>
    <col min="10" max="10" width="4.42" customWidth="1"/>
    <col min="11" max="11" width="5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0.054000</v>
      </c>
      <c r="G9" s="15">
        <v>828.280000</v>
      </c>
      <c r="H9" s="15"/>
      <c r="I9" s="15"/>
      <c r="J9" s="15">
        <f ca="1">ROUND(INDIRECT(ADDRESS(ROW()+(0), COLUMN()+(-4), 1))*INDIRECT(ADDRESS(ROW()+(0), COLUMN()+(-3), 1)), 2)</f>
        <v>44.730000</v>
      </c>
      <c r="K9" s="15"/>
    </row>
    <row r="10" spans="1:11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253.050000</v>
      </c>
      <c r="H10" s="15"/>
      <c r="I10" s="15"/>
      <c r="J10" s="15">
        <f ca="1">ROUND(INDIRECT(ADDRESS(ROW()+(0), COLUMN()+(-4), 1))*INDIRECT(ADDRESS(ROW()+(0), COLUMN()+(-3), 1)), 2)</f>
        <v>253.050000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154.910000</v>
      </c>
      <c r="H11" s="15"/>
      <c r="I11" s="15"/>
      <c r="J11" s="15">
        <f ca="1">ROUND(INDIRECT(ADDRESS(ROW()+(0), COLUMN()+(-4), 1))*INDIRECT(ADDRESS(ROW()+(0), COLUMN()+(-3), 1)), 2)</f>
        <v>154.910000</v>
      </c>
      <c r="K11" s="15"/>
    </row>
    <row r="12" spans="1:11" ht="13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0.348000</v>
      </c>
      <c r="G12" s="17">
        <v>58.870000</v>
      </c>
      <c r="H12" s="17"/>
      <c r="I12" s="17"/>
      <c r="J12" s="17">
        <f ca="1">ROUND(INDIRECT(ADDRESS(ROW()+(0), COLUMN()+(-4), 1))*INDIRECT(ADDRESS(ROW()+(0), COLUMN()+(-3), 1)), 2)</f>
        <v>20.490000</v>
      </c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473.180000</v>
      </c>
      <c r="K13" s="20"/>
    </row>
    <row r="14" spans="1:11" ht="13.5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0.022000</v>
      </c>
      <c r="G15" s="17">
        <v>219.710000</v>
      </c>
      <c r="H15" s="17"/>
      <c r="I15" s="17"/>
      <c r="J15" s="17">
        <f ca="1">ROUND(INDIRECT(ADDRESS(ROW()+(0), COLUMN()+(-4), 1))*INDIRECT(ADDRESS(ROW()+(0), COLUMN()+(-3), 1)), 2)</f>
        <v>4.830000</v>
      </c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1))), 2)</f>
        <v>4.830000</v>
      </c>
      <c r="K16" s="20"/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18"/>
      <c r="H17" s="18"/>
      <c r="I17" s="18"/>
      <c r="J17" s="18"/>
      <c r="K17" s="18"/>
    </row>
    <row r="18" spans="1:11" ht="13.50" thickBot="1" customHeight="1">
      <c r="A18" s="1" t="s">
        <v>31</v>
      </c>
      <c r="B18" s="13" t="s">
        <v>32</v>
      </c>
      <c r="C18" s="13"/>
      <c r="D18" s="1" t="s">
        <v>33</v>
      </c>
      <c r="E18" s="1"/>
      <c r="F18" s="14">
        <v>0.558000</v>
      </c>
      <c r="G18" s="15">
        <v>32.060000</v>
      </c>
      <c r="H18" s="15"/>
      <c r="I18" s="15"/>
      <c r="J18" s="15">
        <f ca="1">ROUND(INDIRECT(ADDRESS(ROW()+(0), COLUMN()+(-4), 1))*INDIRECT(ADDRESS(ROW()+(0), COLUMN()+(-3), 1)), 2)</f>
        <v>17.890000</v>
      </c>
      <c r="K18" s="15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6">
        <v>0.425000</v>
      </c>
      <c r="G19" s="17">
        <v>22.710000</v>
      </c>
      <c r="H19" s="17"/>
      <c r="I19" s="17"/>
      <c r="J19" s="17">
        <f ca="1">ROUND(INDIRECT(ADDRESS(ROW()+(0), COLUMN()+(-4), 1))*INDIRECT(ADDRESS(ROW()+(0), COLUMN()+(-3), 1)), 2)</f>
        <v>9.650000</v>
      </c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12"/>
      <c r="J20" s="20">
        <f ca="1">ROUND(SUM(INDIRECT(ADDRESS(ROW()+(-1), COLUMN()+(0), 1)),INDIRECT(ADDRESS(ROW()+(-2), COLUMN()+(0), 1))), 2)</f>
        <v>27.540000</v>
      </c>
      <c r="K20" s="20"/>
    </row>
    <row r="21" spans="1:11" ht="13.50" thickBot="1" customHeight="1">
      <c r="A21" s="18">
        <v>4.000000</v>
      </c>
      <c r="B21" s="18"/>
      <c r="C21" s="18"/>
      <c r="D21" s="21" t="s">
        <v>38</v>
      </c>
      <c r="E21" s="21"/>
      <c r="F21" s="21"/>
      <c r="G21" s="18"/>
      <c r="H21" s="18"/>
      <c r="I21" s="18"/>
      <c r="J21" s="18"/>
      <c r="K21" s="18"/>
    </row>
    <row r="22" spans="1:11" ht="13.50" thickBot="1" customHeight="1">
      <c r="A22" s="22"/>
      <c r="B22" s="23" t="s">
        <v>39</v>
      </c>
      <c r="C22" s="23"/>
      <c r="D22" s="22" t="s">
        <v>40</v>
      </c>
      <c r="E22" s="22"/>
      <c r="F22" s="16">
        <v>2.000000</v>
      </c>
      <c r="G22" s="17">
        <f ca="1">ROUND(SUM(INDIRECT(ADDRESS(ROW()+(-2), COLUMN()+(3), 1)),INDIRECT(ADDRESS(ROW()+(-6), COLUMN()+(3), 1)),INDIRECT(ADDRESS(ROW()+(-9), COLUMN()+(3), 1))), 2)</f>
        <v>505.550000</v>
      </c>
      <c r="H22" s="17"/>
      <c r="I22" s="17"/>
      <c r="J22" s="17">
        <f ca="1">ROUND(INDIRECT(ADDRESS(ROW()+(0), COLUMN()+(-4), 1))*INDIRECT(ADDRESS(ROW()+(0), COLUMN()+(-3), 1))/100, 2)</f>
        <v>10.110000</v>
      </c>
      <c r="K22" s="17"/>
    </row>
    <row r="23" spans="1:11" ht="13.50" thickBot="1" customHeight="1">
      <c r="A23" s="6" t="s">
        <v>41</v>
      </c>
      <c r="B23" s="7"/>
      <c r="C23" s="7"/>
      <c r="D23" s="8"/>
      <c r="E23" s="8"/>
      <c r="F23" s="24" t="s">
        <v>42</v>
      </c>
      <c r="G23" s="25"/>
      <c r="H23" s="25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515.660000</v>
      </c>
      <c r="K23" s="26"/>
    </row>
  </sheetData>
  <mergeCells count="7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F13:I13"/>
    <mergeCell ref="J13:K13"/>
    <mergeCell ref="B14:C14"/>
    <mergeCell ref="D14:F14"/>
    <mergeCell ref="G14:I14"/>
    <mergeCell ref="J14:K14"/>
    <mergeCell ref="B15:C15"/>
    <mergeCell ref="D15:E15"/>
    <mergeCell ref="G15:I15"/>
    <mergeCell ref="J15:K15"/>
    <mergeCell ref="B16:C16"/>
    <mergeCell ref="D16:E16"/>
    <mergeCell ref="F16:I16"/>
    <mergeCell ref="J16:K16"/>
    <mergeCell ref="B17:C17"/>
    <mergeCell ref="D17:F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F20:I20"/>
    <mergeCell ref="J20:K20"/>
    <mergeCell ref="B21:C21"/>
    <mergeCell ref="D21:F21"/>
    <mergeCell ref="G21:I21"/>
    <mergeCell ref="J21:K21"/>
    <mergeCell ref="B22:C22"/>
    <mergeCell ref="D22:E22"/>
    <mergeCell ref="G22:I22"/>
    <mergeCell ref="J22:K22"/>
    <mergeCell ref="A23:E23"/>
    <mergeCell ref="F23:I23"/>
    <mergeCell ref="J23:K23"/>
  </mergeCells>
  <pageMargins left="0.620079" right="0.472441" top="0.472441" bottom="0.472441" header="0.0" footer="0.0"/>
  <pageSetup paperSize="9" orientation="portrait"/>
  <rowBreaks count="0" manualBreakCount="0">
    </rowBreaks>
</worksheet>
</file>