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<sst xmlns="http://schemas.openxmlformats.org/spreadsheetml/2006/main" count="55" uniqueCount="55">
  <si>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</si>
  <si>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IUS080</t>
  </si>
  <si>
    <t xml:space="preserve">m</t>
  </si>
  <si>
    <t xml:space="preserve">Sumidero longitudinal de mampostería.</t>
  </si>
  <si>
    <r>
      <rPr>
        <sz val="8.25"/>
        <color rgb="FF000000"/>
        <rFont val="Arial"/>
        <family val="2"/>
      </rPr>
      <t xml:space="preserve">Sumidero longitudinal de mampostería, de 200 mm de anchura interior y 400 mm de altura, con rejilla de acero galvanizado, carga de rotura 15 kN; previa excavación con medios manuales y posterior relleno del trasdós con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</si>
  <si>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</si>
  <si>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</si>
  <si>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</si>
  <si>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</si>
  <si>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</si>
  <si>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</si>
  <si>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</si>
  <si>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mt10hmf120de</t>
  </si>
  <si>
    <t xml:space="preserve">m³</t>
  </si>
  <si>
    <t xml:space="preserve">Hormigón simple H21, para un ambiente no severo, tamaño máximo del agregado 20 mm, consistencia blanda, con un asentamiento de 6 a 9 cm, medido con el cono de Abrams, premezclado en planta, según CBH 87.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</si>
  <si>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</si>
  <si>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</si>
  <si>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</si>
  <si>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</si>
  <si>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</si>
  <si>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</si>
  <si>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</si>
  <si>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</si>
  <si>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</si>
  <si>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</si>
  <si>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</si>
  <si>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</si>
  <si>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</si>
  <si>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</si>
  <si>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</si>
  <si>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mt11rej020a</t>
  </si>
  <si>
    <t xml:space="preserve">Ud</t>
  </si>
  <si>
    <t xml:space="preserve">Marco y rejilla de acero galvanizado, de 200 mm de anchura y 500 mm de longitud, para canaleta de 200 mm de anchura interior y 400 mm de altura, carga de rotura 15 kN.</t>
  </si>
  <si>
    <t xml:space="preserve">mt11var120b</t>
  </si>
  <si>
    <t xml:space="preserve">Ud</t>
  </si>
  <si>
    <t xml:space="preserve">Sifón en línea de PVC, color gris, registrable, con unión macho/hembra, de 110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</si>
  <si>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</si>
  <si>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</si>
  <si>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</si>
  <si>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</si>
  <si>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 eléctrica con una capacidad de amasado de 160 l.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</si>
  <si>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</si>
  <si>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</si>
  <si>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</si>
  <si>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</si>
  <si>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Especialista de construcción de obra civil.</t>
  </si>
  <si>
    <t xml:space="preserve">mo087</t>
  </si>
  <si>
    <t xml:space="preserve">h</t>
  </si>
  <si>
    <t xml:space="preserve">Ayudante 1ª de construcción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</si>
  <si>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</si>
  <si>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</si>
  <si>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</si>
  <si>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</si>
  <si>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37,58Bs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</si>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</sst>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67.32" customWidth="1"/>
    <col min="5" max="5" width="15.13" customWidth="1"/>
    <col min="6" max="6" width="14.9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0.189</v>
      </c>
      <c r="F10" s="12">
        <v>822.1</v>
      </c>
      <c r="G10" s="12">
        <f ca="1">ROUND(INDIRECT(ADDRESS(ROW()+(0), COLUMN()+(-2), 1))*INDIRECT(ADDRESS(ROW()+(0), COLUMN()+(-1), 1)), 2)</f>
        <v>155.38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74</v>
      </c>
      <c r="F11" s="12">
        <v>4.49</v>
      </c>
      <c r="G11" s="12">
        <f ca="1">ROUND(INDIRECT(ADDRESS(ROW()+(0), COLUMN()+(-2), 1))*INDIRECT(ADDRESS(ROW()+(0), COLUMN()+(-1), 1)), 2)</f>
        <v>332.26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11.93</v>
      </c>
      <c r="G12" s="12">
        <f ca="1">ROUND(INDIRECT(ADDRESS(ROW()+(0), COLUMN()+(-2), 1))*INDIRECT(ADDRESS(ROW()+(0), COLUMN()+(-1), 1)), 2)</f>
        <v>0.14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0.069</v>
      </c>
      <c r="F13" s="12">
        <v>161.83</v>
      </c>
      <c r="G13" s="12">
        <f ca="1">ROUND(INDIRECT(ADDRESS(ROW()+(0), COLUMN()+(-2), 1))*INDIRECT(ADDRESS(ROW()+(0), COLUMN()+(-1), 1)), 2)</f>
        <v>11.17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14.172</v>
      </c>
      <c r="F14" s="12">
        <v>1.25</v>
      </c>
      <c r="G14" s="12">
        <f ca="1">ROUND(INDIRECT(ADDRESS(ROW()+(0), COLUMN()+(-2), 1))*INDIRECT(ADDRESS(ROW()+(0), COLUMN()+(-1), 1)), 2)</f>
        <v>17.72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0.146</v>
      </c>
      <c r="F15" s="12">
        <v>9.54</v>
      </c>
      <c r="G15" s="12">
        <f ca="1">ROUND(INDIRECT(ADDRESS(ROW()+(0), COLUMN()+(-2), 1))*INDIRECT(ADDRESS(ROW()+(0), COLUMN()+(-1), 1)), 2)</f>
        <v>1.39</v>
      </c>
    </row>
    <row r="16" spans="1:7" ht="34.50" thickBot="1" customHeight="1">
      <c r="A16" s="1" t="s">
        <v>30</v>
      </c>
      <c r="B16" s="1"/>
      <c r="C16" s="10" t="s">
        <v>31</v>
      </c>
      <c r="D16" s="1" t="s">
        <v>32</v>
      </c>
      <c r="E16" s="11">
        <v>2</v>
      </c>
      <c r="F16" s="12">
        <v>78.86</v>
      </c>
      <c r="G16" s="12">
        <f ca="1">ROUND(INDIRECT(ADDRESS(ROW()+(0), COLUMN()+(-2), 1))*INDIRECT(ADDRESS(ROW()+(0), COLUMN()+(-1), 1)), 2)</f>
        <v>157.72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3">
        <v>0.2</v>
      </c>
      <c r="F17" s="14">
        <v>420.18</v>
      </c>
      <c r="G17" s="14">
        <f ca="1">ROUND(INDIRECT(ADDRESS(ROW()+(0), COLUMN()+(-2), 1))*INDIRECT(ADDRESS(ROW()+(0), COLUMN()+(-1), 1)), 2)</f>
        <v>84.04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759.82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0.034</v>
      </c>
      <c r="F20" s="14">
        <v>23.22</v>
      </c>
      <c r="G20" s="14">
        <f ca="1">ROUND(INDIRECT(ADDRESS(ROW()+(0), COLUMN()+(-2), 1))*INDIRECT(ADDRESS(ROW()+(0), COLUMN()+(-1), 1)), 2)</f>
        <v>0.79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0.79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1.696</v>
      </c>
      <c r="F23" s="12">
        <v>59.67</v>
      </c>
      <c r="G23" s="12">
        <f ca="1">ROUND(INDIRECT(ADDRESS(ROW()+(0), COLUMN()+(-2), 1))*INDIRECT(ADDRESS(ROW()+(0), COLUMN()+(-1), 1)), 2)</f>
        <v>101.2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1.331</v>
      </c>
      <c r="F24" s="14">
        <v>44.6</v>
      </c>
      <c r="G24" s="14">
        <f ca="1">ROUND(INDIRECT(ADDRESS(ROW()+(0), COLUMN()+(-2), 1))*INDIRECT(ADDRESS(ROW()+(0), COLUMN()+(-1), 1)), 2)</f>
        <v>59.36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160.56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921.17</v>
      </c>
      <c r="G27" s="14">
        <f ca="1">ROUND(INDIRECT(ADDRESS(ROW()+(0), COLUMN()+(-2), 1))*INDIRECT(ADDRESS(ROW()+(0), COLUMN()+(-1), 1))/100, 2)</f>
        <v>18.42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939.59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