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<sst xmlns="http://schemas.openxmlformats.org/spreadsheetml/2006/main" count="52" uniqueCount="52">
  <si>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</si>
  <si>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CCG010</t>
  </si>
  <si>
    <t xml:space="preserve">m³</t>
  </si>
  <si>
    <t xml:space="preserve">Muro de gaviones.</t>
  </si>
  <si>
    <r>
      <rPr>
        <sz val="8.25"/>
        <color rgb="FF000000"/>
        <rFont val="Arial"/>
        <family val="2"/>
      </rPr>
      <t xml:space="preserve">Muro de gaviones compuesto por caja de 4x1x1 m de malla de triple torsión, hexagonal, de 80x100 mm, de alambre de acero galvanizado de 2,70 mm de diámetro, rellena de piedra granítica de aportación de granulometría comprendida entre 100 y 200 mm, colocada con retroexcavadora sobre neumáticos. Incluso elementos de apuntalamiento necesarios para su alineación y aplomado, cable de acero para sujeción de la caja y tubos de PVC para drenaje.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</si>
  <si>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</si>
  <si>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</si>
  <si>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</si>
  <si>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</si>
  <si>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</si>
  <si>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</si>
  <si>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</si>
  <si>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mt07ame520l</t>
  </si>
  <si>
    <t xml:space="preserve">Ud</t>
  </si>
  <si>
    <t xml:space="preserve">Caja de 4x1x1 m de malla de triple torsión, hexagonal, de 80x100 mm, de alambre de acero galvanizado de 2,7 mm de diámetro, para gavión.</t>
  </si>
  <si>
    <t xml:space="preserve">mt50spr100a</t>
  </si>
  <si>
    <t xml:space="preserve">m</t>
  </si>
  <si>
    <t xml:space="preserve">Cable de acero de 2 mm de diámetro, para sujeción de malla de triple torsión.</t>
  </si>
  <si>
    <t xml:space="preserve">mt50spa052b</t>
  </si>
  <si>
    <t xml:space="preserve">m</t>
  </si>
  <si>
    <t xml:space="preserve">Tablón de madera de pino, de 20x7,2 cm.</t>
  </si>
  <si>
    <t xml:space="preserve">mt50spa101</t>
  </si>
  <si>
    <t xml:space="preserve">kg</t>
  </si>
  <si>
    <t xml:space="preserve">Clavos de acero.</t>
  </si>
  <si>
    <t xml:space="preserve">mt36tie010da</t>
  </si>
  <si>
    <t xml:space="preserve">m</t>
  </si>
  <si>
    <t xml:space="preserve">Tubo de PVC, serie B, de 75 mm de diámetro y 3 mm de espesor, con extremo abocardado.</t>
  </si>
  <si>
    <t xml:space="preserve">mt06psm010b</t>
  </si>
  <si>
    <t xml:space="preserve">m³</t>
  </si>
  <si>
    <t xml:space="preserve">Piedra granítica de granulometría comprendida entre 100 y 200 mm.</t>
  </si>
  <si>
    <t xml:space="preserve">Subtotal materiales:</t>
  </si>
  <si>
    <t xml:space="preserve">Equipo y herramienta</t>
  </si>
  <si>
    <t xml:space="preserve">mq01exn020a</t>
  </si>
  <si>
    <t xml:space="preserve">h</t>
  </si>
  <si>
    <t xml:space="preserve">Retroexcavadora hidráulica sobre neumáticos, de 105 kW.</t>
  </si>
  <si>
    <t xml:space="preserve">mq04cab010c</t>
  </si>
  <si>
    <t xml:space="preserve">h</t>
  </si>
  <si>
    <t xml:space="preserve">Camión basculante de 12 t de carga, de 162 kW.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</si>
  <si>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</si>
  <si>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</si>
  <si>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</si>
  <si>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</si>
  <si>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</si>
  <si>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</si>
  <si>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</si>
  <si>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</si>
  <si>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</si>
  <si>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</si>
  <si>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</si>
  <si>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</si>
  <si>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79,97Bs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</si>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</sst>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87" customWidth="1"/>
    <col min="4" max="4" width="5.78" customWidth="1"/>
    <col min="5" max="5" width="67.83" customWidth="1"/>
    <col min="6" max="6" width="14.96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0.265</v>
      </c>
      <c r="G10" s="12">
        <v>348.18</v>
      </c>
      <c r="H10" s="12">
        <f ca="1">ROUND(INDIRECT(ADDRESS(ROW()+(0), COLUMN()+(-2), 1))*INDIRECT(ADDRESS(ROW()+(0), COLUMN()+(-1), 1)), 2)</f>
        <v>92.27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1.75</v>
      </c>
      <c r="G11" s="12">
        <v>7.74</v>
      </c>
      <c r="H11" s="12">
        <f ca="1">ROUND(INDIRECT(ADDRESS(ROW()+(0), COLUMN()+(-2), 1))*INDIRECT(ADDRESS(ROW()+(0), COLUMN()+(-1), 1)), 2)</f>
        <v>13.55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0.3</v>
      </c>
      <c r="G12" s="12">
        <v>30.5</v>
      </c>
      <c r="H12" s="12">
        <f ca="1">ROUND(INDIRECT(ADDRESS(ROW()+(0), COLUMN()+(-2), 1))*INDIRECT(ADDRESS(ROW()+(0), COLUMN()+(-1), 1)), 2)</f>
        <v>9.15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0.075</v>
      </c>
      <c r="G13" s="12">
        <v>9.04</v>
      </c>
      <c r="H13" s="12">
        <f ca="1">ROUND(INDIRECT(ADDRESS(ROW()+(0), COLUMN()+(-2), 1))*INDIRECT(ADDRESS(ROW()+(0), COLUMN()+(-1), 1)), 2)</f>
        <v>0.68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0.05</v>
      </c>
      <c r="G14" s="12">
        <v>28.22</v>
      </c>
      <c r="H14" s="12">
        <f ca="1">ROUND(INDIRECT(ADDRESS(ROW()+(0), COLUMN()+(-2), 1))*INDIRECT(ADDRESS(ROW()+(0), COLUMN()+(-1), 1)), 2)</f>
        <v>1.41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1.1</v>
      </c>
      <c r="G15" s="14">
        <v>160.7</v>
      </c>
      <c r="H15" s="14">
        <f ca="1">ROUND(INDIRECT(ADDRESS(ROW()+(0), COLUMN()+(-2), 1))*INDIRECT(ADDRESS(ROW()+(0), COLUMN()+(-1), 1)), 2)</f>
        <v>176.77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293.83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0.323</v>
      </c>
      <c r="G18" s="12">
        <v>287.23</v>
      </c>
      <c r="H18" s="12">
        <f ca="1">ROUND(INDIRECT(ADDRESS(ROW()+(0), COLUMN()+(-2), 1))*INDIRECT(ADDRESS(ROW()+(0), COLUMN()+(-1), 1)), 2)</f>
        <v>92.78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0.269</v>
      </c>
      <c r="G19" s="14">
        <v>249.46</v>
      </c>
      <c r="H19" s="14">
        <f ca="1">ROUND(INDIRECT(ADDRESS(ROW()+(0), COLUMN()+(-2), 1))*INDIRECT(ADDRESS(ROW()+(0), COLUMN()+(-1), 1)), 2)</f>
        <v>67.1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159.88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0.363</v>
      </c>
      <c r="G22" s="12">
        <v>40.29</v>
      </c>
      <c r="H22" s="12">
        <f ca="1">ROUND(INDIRECT(ADDRESS(ROW()+(0), COLUMN()+(-2), 1))*INDIRECT(ADDRESS(ROW()+(0), COLUMN()+(-1), 1)), 2)</f>
        <v>14.63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1.815</v>
      </c>
      <c r="G23" s="14">
        <v>29.95</v>
      </c>
      <c r="H23" s="14">
        <f ca="1">ROUND(INDIRECT(ADDRESS(ROW()+(0), COLUMN()+(-2), 1))*INDIRECT(ADDRESS(ROW()+(0), COLUMN()+(-1), 1)), 2)</f>
        <v>54.36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68.99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1)),INDIRECT(ADDRESS(ROW()+(-10), COLUMN()+(1), 1))), 2)</f>
        <v>522.7</v>
      </c>
      <c r="H26" s="14">
        <f ca="1">ROUND(INDIRECT(ADDRESS(ROW()+(0), COLUMN()+(-2), 1))*INDIRECT(ADDRESS(ROW()+(0), COLUMN()+(-1), 1))/100, 2)</f>
        <v>10.45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1)),INDIRECT(ADDRESS(ROW()+(-11), COLUMN()+(0), 1))), 2)</f>
        <v>533.15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